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248" activeTab="0"/>
  </bookViews>
  <sheets>
    <sheet name="Wybór końcowy" sheetId="4" r:id="rId1"/>
  </sheets>
  <definedNames>
    <definedName name="LATO_2014_15_IiE_lic_s4" localSheetId="0">'Wybór końcowy'!$A$3:$P$99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E11" authorId="0">
      <text>
        <r>
          <rPr>
            <b/>
            <sz val="9"/>
            <rFont val="Tahoma"/>
            <family val="2"/>
          </rPr>
          <t xml:space="preserve">Student wystapi z prośbą o urlop dziekański
</t>
        </r>
      </text>
    </comment>
    <comment ref="L81" authorId="0">
      <text>
        <r>
          <rPr>
            <b/>
            <sz val="9"/>
            <rFont val="Tahoma"/>
            <family val="2"/>
          </rPr>
          <t>podanie do doniesienia</t>
        </r>
      </text>
    </comment>
    <comment ref="H97" authorId="0">
      <text>
        <r>
          <rPr>
            <b/>
            <sz val="9"/>
            <rFont val="Tahoma"/>
            <family val="2"/>
          </rPr>
          <t>podanie do przyniesienia</t>
        </r>
      </text>
    </comment>
    <comment ref="L99" authorId="0">
      <text>
        <r>
          <rPr>
            <b/>
            <sz val="9"/>
            <rFont val="Tahoma"/>
            <family val="2"/>
          </rPr>
          <t>dodatkowe fakultety</t>
        </r>
      </text>
    </comment>
    <comment ref="N99" authorId="0">
      <text>
        <r>
          <rPr>
            <b/>
            <sz val="9"/>
            <rFont val="Tahoma"/>
            <family val="2"/>
          </rPr>
          <t>dodatkowe fakultety</t>
        </r>
      </text>
    </comment>
  </commentList>
</comments>
</file>

<file path=xl/connections.xml><?xml version="1.0" encoding="utf-8"?>
<connections xmlns="http://schemas.openxmlformats.org/spreadsheetml/2006/main">
  <connection xmlns="http://schemas.openxmlformats.org/spreadsheetml/2006/main" id="1" name="LATO_2014_15_IiE_lic_s421" type="6" refreshedVersion="5" background="1" saveData="1">
    <textPr codePage="65001" sourceFile="F:\WYDZIAŁ\FAKULTETY\ZZZ_2014_15_2_SEMESTR_LATO\LATO_2014_15_IiE_lic_s4.txt" decimal="," thousands=" " space="1" consecutive="1">
      <textFields count="5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<sst xmlns="http://schemas.openxmlformats.org/spreadsheetml/2006/main" count="302" uniqueCount="171">
  <si>
    <t>Response</t>
  </si>
  <si>
    <t>Submitted</t>
  </si>
  <si>
    <t>on:</t>
  </si>
  <si>
    <t>08/12/2014</t>
  </si>
  <si>
    <t>Karolina</t>
  </si>
  <si>
    <t>Porębska</t>
  </si>
  <si>
    <t>Aleksandra</t>
  </si>
  <si>
    <t>Cichawa</t>
  </si>
  <si>
    <t>Mateusz</t>
  </si>
  <si>
    <t>Sosnowski</t>
  </si>
  <si>
    <t>Aneta</t>
  </si>
  <si>
    <t>Adamczyk</t>
  </si>
  <si>
    <t>Mariusz</t>
  </si>
  <si>
    <t>Bajera</t>
  </si>
  <si>
    <t>Magdalena</t>
  </si>
  <si>
    <t>Jabłońska</t>
  </si>
  <si>
    <t>Robert</t>
  </si>
  <si>
    <t>Kowalczyk</t>
  </si>
  <si>
    <t>Katarzyna</t>
  </si>
  <si>
    <t>Gruszkowska</t>
  </si>
  <si>
    <t>Łukasz</t>
  </si>
  <si>
    <t>Sieradzki</t>
  </si>
  <si>
    <t>Justyna</t>
  </si>
  <si>
    <t>Kruszelnicka</t>
  </si>
  <si>
    <t>Gurin</t>
  </si>
  <si>
    <t>Alicja</t>
  </si>
  <si>
    <t>Sękowska</t>
  </si>
  <si>
    <t>Kamil</t>
  </si>
  <si>
    <t>Wasiuk</t>
  </si>
  <si>
    <t>Paweł</t>
  </si>
  <si>
    <t>Wojnarowski</t>
  </si>
  <si>
    <t>Patryk</t>
  </si>
  <si>
    <t>Raczkowski</t>
  </si>
  <si>
    <t>Marek</t>
  </si>
  <si>
    <t>Sadecki</t>
  </si>
  <si>
    <t>Śliwski</t>
  </si>
  <si>
    <t>Luiza</t>
  </si>
  <si>
    <t>Łazarska</t>
  </si>
  <si>
    <t>Piotr</t>
  </si>
  <si>
    <t>Wróblewski</t>
  </si>
  <si>
    <t>Karwacki</t>
  </si>
  <si>
    <t>Durzyńska</t>
  </si>
  <si>
    <t>Patrycja</t>
  </si>
  <si>
    <t>Ziółkowska</t>
  </si>
  <si>
    <t>Monika</t>
  </si>
  <si>
    <t>Szymańska</t>
  </si>
  <si>
    <t>Michał</t>
  </si>
  <si>
    <t>Polkowski</t>
  </si>
  <si>
    <t>Smulczyk</t>
  </si>
  <si>
    <t>Zawadzki</t>
  </si>
  <si>
    <t>Adam</t>
  </si>
  <si>
    <t>Purzycki</t>
  </si>
  <si>
    <t>09/12/2014</t>
  </si>
  <si>
    <t>Gąsecka</t>
  </si>
  <si>
    <t>Wiater</t>
  </si>
  <si>
    <t>Anna</t>
  </si>
  <si>
    <t>Kalasińska</t>
  </si>
  <si>
    <t>Jan</t>
  </si>
  <si>
    <t>Malchar</t>
  </si>
  <si>
    <t>Gawinkowski</t>
  </si>
  <si>
    <t>Małgorzata</t>
  </si>
  <si>
    <t>Korniluk</t>
  </si>
  <si>
    <t>Agata</t>
  </si>
  <si>
    <t>Rybacka</t>
  </si>
  <si>
    <t>Mazurczak</t>
  </si>
  <si>
    <t>Kucharski</t>
  </si>
  <si>
    <t>Pieńkowska</t>
  </si>
  <si>
    <t>Krawczyk</t>
  </si>
  <si>
    <t>Jakub</t>
  </si>
  <si>
    <t>Kowalewski</t>
  </si>
  <si>
    <t>Marcin</t>
  </si>
  <si>
    <t>Sadowski</t>
  </si>
  <si>
    <t>Igor</t>
  </si>
  <si>
    <t>Tomaszewski</t>
  </si>
  <si>
    <t>Kaźmieruk</t>
  </si>
  <si>
    <t>10/12/2014</t>
  </si>
  <si>
    <t>Wakulewski</t>
  </si>
  <si>
    <t>Edyta</t>
  </si>
  <si>
    <t>Romanowska</t>
  </si>
  <si>
    <t>Grabowska</t>
  </si>
  <si>
    <t>Sonia</t>
  </si>
  <si>
    <t>Kacprzyk</t>
  </si>
  <si>
    <t>Agnieszka</t>
  </si>
  <si>
    <t>Ludowska</t>
  </si>
  <si>
    <t>Kusiak</t>
  </si>
  <si>
    <t>Pątek</t>
  </si>
  <si>
    <t>11/12/2014</t>
  </si>
  <si>
    <t>Błażej</t>
  </si>
  <si>
    <t>Tyszka</t>
  </si>
  <si>
    <t>Pakuła</t>
  </si>
  <si>
    <t>Empacher</t>
  </si>
  <si>
    <t>Kinga</t>
  </si>
  <si>
    <t>Jadczak</t>
  </si>
  <si>
    <t>Twarowska</t>
  </si>
  <si>
    <t>Izabela</t>
  </si>
  <si>
    <t>Surtel</t>
  </si>
  <si>
    <t>Stanisław</t>
  </si>
  <si>
    <t>Morawski</t>
  </si>
  <si>
    <t>Sylwia</t>
  </si>
  <si>
    <t>Sawicka</t>
  </si>
  <si>
    <t>Chaberska</t>
  </si>
  <si>
    <t>Adamczuk</t>
  </si>
  <si>
    <t>14/12/2014</t>
  </si>
  <si>
    <t>Żebrowska</t>
  </si>
  <si>
    <t>Grzegorek</t>
  </si>
  <si>
    <t>Antczak</t>
  </si>
  <si>
    <t>15/12/2014</t>
  </si>
  <si>
    <t>Tomasz</t>
  </si>
  <si>
    <t>Ponomarów</t>
  </si>
  <si>
    <t>Ewelina</t>
  </si>
  <si>
    <t>Pastuszka</t>
  </si>
  <si>
    <t>Sekular</t>
  </si>
  <si>
    <t>Konrad</t>
  </si>
  <si>
    <t>Paduch</t>
  </si>
  <si>
    <t>Grynia</t>
  </si>
  <si>
    <t>Głowicka</t>
  </si>
  <si>
    <t>Walczuk</t>
  </si>
  <si>
    <t>Gębala</t>
  </si>
  <si>
    <t>Obuchowski</t>
  </si>
  <si>
    <t>Uroda</t>
  </si>
  <si>
    <t>Litwa</t>
  </si>
  <si>
    <t>Martyna</t>
  </si>
  <si>
    <t>Grzymkiewicz</t>
  </si>
  <si>
    <t>Gałaszewska</t>
  </si>
  <si>
    <t>Wojciech</t>
  </si>
  <si>
    <t>Krzyśpiak</t>
  </si>
  <si>
    <t>Małachowska</t>
  </si>
  <si>
    <t>Gwardys</t>
  </si>
  <si>
    <t>Ewa</t>
  </si>
  <si>
    <t>Kosior</t>
  </si>
  <si>
    <t>Jędrych</t>
  </si>
  <si>
    <t>Dawid</t>
  </si>
  <si>
    <t>Knaź</t>
  </si>
  <si>
    <t>Szpura</t>
  </si>
  <si>
    <t>Majkowski</t>
  </si>
  <si>
    <t>Mikusek</t>
  </si>
  <si>
    <t>Anita</t>
  </si>
  <si>
    <t>Ciechocińska</t>
  </si>
  <si>
    <t>Gańko</t>
  </si>
  <si>
    <t>16/12/2014</t>
  </si>
  <si>
    <t>Kędra</t>
  </si>
  <si>
    <t>Dahlen</t>
  </si>
  <si>
    <t>Krasucki</t>
  </si>
  <si>
    <t>Imię</t>
  </si>
  <si>
    <t>Nazwisko</t>
  </si>
  <si>
    <t>Ekonomia kultury A.Strasburger O.Zajkowska</t>
  </si>
  <si>
    <t>Metody scoringowe B.Swiderski</t>
  </si>
  <si>
    <t>Zaawansowane zastosowania Excela P.Jalowiecki</t>
  </si>
  <si>
    <t>Teoria portfela A.Karpio</t>
  </si>
  <si>
    <t>Analiza techniczna i fundamentalna A.Karpio</t>
  </si>
  <si>
    <t>LaTeX system skladania dokumentow L.Chmielewski</t>
  </si>
  <si>
    <t>Matematyka ubezpieczen na zycie M.Kocinski</t>
  </si>
  <si>
    <t>Matematyka w polityce S.Jablonowski</t>
  </si>
  <si>
    <t>Wybrane zastosowania matematyki w ekonomii W.Hyb A.Strasburger</t>
  </si>
  <si>
    <t>Techniki transmisji informacji B.Galwas</t>
  </si>
  <si>
    <t>3 fakultety wyboru podstawowego</t>
  </si>
  <si>
    <t>Strzelecka</t>
  </si>
  <si>
    <t>Email</t>
  </si>
  <si>
    <t>18/12/2014</t>
  </si>
  <si>
    <t>TEST</t>
  </si>
  <si>
    <t>Gorzkowska</t>
  </si>
  <si>
    <t>Grotek</t>
  </si>
  <si>
    <t>Mróz</t>
  </si>
  <si>
    <t>Klaudyna</t>
  </si>
  <si>
    <t>Smolińska</t>
  </si>
  <si>
    <t>Grzegorz</t>
  </si>
  <si>
    <t>Zimnoch</t>
  </si>
  <si>
    <t>Rok akademicki 2014/15</t>
  </si>
  <si>
    <t>Program studiów 2013/14</t>
  </si>
  <si>
    <t>3 fakultety</t>
  </si>
  <si>
    <t>Sadecka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</si>
</sst>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/>
    <xf numFmtId="0" fontId="0" fillId="4" borderId="0" xfId="0" applyFill="1"/>
    <xf numFmtId="0" fontId="0" fillId="5" borderId="0" xfId="0" applyFill="1"/>
    <xf numFmtId="0" fontId="0" fillId="0" borderId="0" xfId="0" applyFill="1"/>
    <xf numFmtId="21" fontId="0" fillId="5" borderId="0" xfId="0" applyNumberFormat="1" applyFill="1"/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LATO_2014_15_IiE_lic_s4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queryTable" Target="../queryTables/queryTable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P103"/>
  <sheetViews>
    <sheetView tabSelected="1" workbookViewId="0" topLeftCell="A1">
      <pane xSplit="5" ySplit="3" topLeftCell="H94" activePane="bottomRight" state="frozen"/>
      <selection pane="topRight" activeCell="F1" sqref="F1"/>
      <selection pane="bottomLeft" activeCell="A4" sqref="A4"/>
      <selection pane="bottomRight" activeCell="A1" sqref="A1:C1048576"/>
    </sheetView>
  </sheetViews>
  <sheetFormatPr defaultColWidth="9.140625" defaultRowHeight="15"/>
  <cols>
    <col min="1" max="1" width="8.7109375" style="0" hidden="1" customWidth="1"/>
    <col min="2" max="2" width="10.57421875" style="0" hidden="1" customWidth="1"/>
    <col min="3" max="3" width="8.140625" style="0" hidden="1" customWidth="1"/>
    <col min="4" max="4" width="10.28125" style="0" bestFit="1" customWidth="1"/>
    <col min="5" max="5" width="12.28125" style="0" bestFit="1" customWidth="1"/>
    <col min="6" max="7" width="17.140625" style="0" hidden="1" customWidth="1"/>
    <col min="8" max="10" width="17.140625" style="0" customWidth="1"/>
    <col min="11" max="11" width="21.28125" style="0" customWidth="1"/>
    <col min="12" max="12" width="17.140625" style="0" customWidth="1"/>
    <col min="13" max="13" width="17.140625" style="0" hidden="1" customWidth="1"/>
    <col min="14" max="14" width="20.57421875" style="0" customWidth="1"/>
    <col min="15" max="15" width="17.140625" style="0" hidden="1" customWidth="1"/>
    <col min="16" max="16" width="17.140625" style="0" customWidth="1"/>
  </cols>
  <sheetData>
    <row r="1" spans="1:16" ht="15">
      <c r="A1" t="s">
        <v>167</v>
      </c>
      <c r="D1" t="s">
        <v>169</v>
      </c>
      <c r="F1" s="12" t="s">
        <v>155</v>
      </c>
      <c r="G1" s="12"/>
      <c r="H1" s="12"/>
      <c r="I1" s="12"/>
      <c r="J1" s="12"/>
      <c r="K1" s="12"/>
      <c r="L1" s="12"/>
      <c r="M1" s="12"/>
      <c r="N1" s="12"/>
      <c r="O1" s="12"/>
      <c r="P1" s="4"/>
    </row>
    <row r="2" ht="15">
      <c r="A2" t="s">
        <v>168</v>
      </c>
    </row>
    <row r="3" spans="1:16" ht="42.6" customHeight="1">
      <c r="A3" t="s">
        <v>0</v>
      </c>
      <c r="B3" t="s">
        <v>1</v>
      </c>
      <c r="C3" t="s">
        <v>2</v>
      </c>
      <c r="D3" t="s">
        <v>143</v>
      </c>
      <c r="E3" t="s">
        <v>144</v>
      </c>
      <c r="F3" s="2" t="s">
        <v>145</v>
      </c>
      <c r="G3" s="2" t="s">
        <v>146</v>
      </c>
      <c r="H3" s="5" t="s">
        <v>147</v>
      </c>
      <c r="I3" s="5" t="s">
        <v>148</v>
      </c>
      <c r="J3" s="5" t="s">
        <v>149</v>
      </c>
      <c r="K3" s="5" t="s">
        <v>150</v>
      </c>
      <c r="L3" s="5" t="s">
        <v>151</v>
      </c>
      <c r="M3" s="5" t="s">
        <v>152</v>
      </c>
      <c r="N3" s="5" t="s">
        <v>153</v>
      </c>
      <c r="O3" s="3" t="s">
        <v>154</v>
      </c>
      <c r="P3" s="2" t="s">
        <v>159</v>
      </c>
    </row>
    <row r="4" spans="4:16" ht="15">
      <c r="D4" t="s">
        <v>62</v>
      </c>
      <c r="E4" t="s">
        <v>101</v>
      </c>
      <c r="F4" s="2"/>
      <c r="G4" s="2"/>
      <c r="H4" s="6">
        <v>1</v>
      </c>
      <c r="I4" s="10">
        <v>0</v>
      </c>
      <c r="J4" s="6">
        <v>0</v>
      </c>
      <c r="K4" s="6">
        <v>1</v>
      </c>
      <c r="L4" s="6">
        <v>1</v>
      </c>
      <c r="M4" s="6"/>
      <c r="N4" s="6">
        <v>0</v>
      </c>
      <c r="O4" s="6">
        <v>0</v>
      </c>
      <c r="P4" s="10">
        <f aca="true" t="shared" si="0" ref="P4:P35">SUM(H4,I4,J4,K4,L4,N4,O4)</f>
        <v>3</v>
      </c>
    </row>
    <row r="5" spans="1:16" ht="15">
      <c r="A5">
        <v>3923</v>
      </c>
      <c r="B5" t="s">
        <v>3</v>
      </c>
      <c r="C5" s="1">
        <v>0.9247685185185185</v>
      </c>
      <c r="D5" t="s">
        <v>10</v>
      </c>
      <c r="E5" t="s">
        <v>11</v>
      </c>
      <c r="F5">
        <v>0</v>
      </c>
      <c r="G5">
        <v>0</v>
      </c>
      <c r="H5" s="10">
        <v>1</v>
      </c>
      <c r="I5" s="10">
        <v>1</v>
      </c>
      <c r="J5" s="10">
        <v>0</v>
      </c>
      <c r="K5" s="10">
        <v>0</v>
      </c>
      <c r="L5" s="10">
        <v>1</v>
      </c>
      <c r="M5" s="10">
        <v>0</v>
      </c>
      <c r="N5" s="10">
        <v>0</v>
      </c>
      <c r="O5" s="10">
        <v>0</v>
      </c>
      <c r="P5" s="10">
        <f t="shared" si="0"/>
        <v>3</v>
      </c>
    </row>
    <row r="6" spans="1:16" ht="15">
      <c r="A6">
        <v>4276</v>
      </c>
      <c r="B6" t="s">
        <v>102</v>
      </c>
      <c r="C6" s="1">
        <v>0.9691203703703705</v>
      </c>
      <c r="D6" t="s">
        <v>8</v>
      </c>
      <c r="E6" t="s">
        <v>105</v>
      </c>
      <c r="F6">
        <v>0</v>
      </c>
      <c r="G6">
        <v>0</v>
      </c>
      <c r="H6" s="10">
        <v>1</v>
      </c>
      <c r="I6" s="10">
        <v>0</v>
      </c>
      <c r="J6" s="10">
        <v>0</v>
      </c>
      <c r="K6" s="10">
        <v>1</v>
      </c>
      <c r="L6" s="10">
        <v>1</v>
      </c>
      <c r="M6" s="10">
        <v>0</v>
      </c>
      <c r="N6" s="10">
        <v>0</v>
      </c>
      <c r="O6" s="10">
        <v>0</v>
      </c>
      <c r="P6" s="10">
        <f t="shared" si="0"/>
        <v>3</v>
      </c>
    </row>
    <row r="7" spans="1:16" ht="15">
      <c r="A7">
        <v>3926</v>
      </c>
      <c r="B7" t="s">
        <v>3</v>
      </c>
      <c r="C7" s="1">
        <v>0.9280208333333334</v>
      </c>
      <c r="D7" t="s">
        <v>12</v>
      </c>
      <c r="E7" t="s">
        <v>13</v>
      </c>
      <c r="F7">
        <v>0</v>
      </c>
      <c r="G7">
        <v>1</v>
      </c>
      <c r="H7" s="10">
        <v>1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1</v>
      </c>
      <c r="O7" s="10">
        <v>0</v>
      </c>
      <c r="P7" s="10">
        <f t="shared" si="0"/>
        <v>3</v>
      </c>
    </row>
    <row r="8" spans="1:16" ht="15">
      <c r="A8">
        <v>4212</v>
      </c>
      <c r="B8" t="s">
        <v>86</v>
      </c>
      <c r="C8" s="1">
        <v>0.9076157407407407</v>
      </c>
      <c r="D8" t="s">
        <v>62</v>
      </c>
      <c r="E8" t="s">
        <v>100</v>
      </c>
      <c r="F8">
        <v>0</v>
      </c>
      <c r="G8">
        <v>0</v>
      </c>
      <c r="H8" s="10">
        <v>1</v>
      </c>
      <c r="I8" s="10">
        <v>0</v>
      </c>
      <c r="J8" s="10">
        <v>0</v>
      </c>
      <c r="K8" s="10">
        <v>1</v>
      </c>
      <c r="L8" s="10">
        <v>1</v>
      </c>
      <c r="M8" s="10">
        <v>0</v>
      </c>
      <c r="N8" s="10">
        <v>0</v>
      </c>
      <c r="O8" s="10">
        <v>0</v>
      </c>
      <c r="P8" s="10">
        <f t="shared" si="0"/>
        <v>3</v>
      </c>
    </row>
    <row r="9" spans="1:16" ht="15">
      <c r="A9">
        <v>3919</v>
      </c>
      <c r="B9" t="s">
        <v>3</v>
      </c>
      <c r="C9" s="1">
        <v>0.9226851851851853</v>
      </c>
      <c r="D9" t="s">
        <v>6</v>
      </c>
      <c r="E9" t="s">
        <v>7</v>
      </c>
      <c r="F9">
        <v>0</v>
      </c>
      <c r="G9">
        <v>0</v>
      </c>
      <c r="H9" s="10">
        <v>1</v>
      </c>
      <c r="I9" s="10">
        <v>1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0</v>
      </c>
      <c r="P9" s="10">
        <f t="shared" si="0"/>
        <v>3</v>
      </c>
    </row>
    <row r="10" spans="1:16" ht="15">
      <c r="A10">
        <v>4359</v>
      </c>
      <c r="B10" t="s">
        <v>106</v>
      </c>
      <c r="C10" s="1">
        <v>0.9743402777777778</v>
      </c>
      <c r="D10" t="s">
        <v>136</v>
      </c>
      <c r="E10" t="s">
        <v>137</v>
      </c>
      <c r="F10">
        <v>0</v>
      </c>
      <c r="G10">
        <v>0</v>
      </c>
      <c r="H10" s="10">
        <v>1</v>
      </c>
      <c r="I10" s="10">
        <v>0</v>
      </c>
      <c r="J10" s="10">
        <v>0</v>
      </c>
      <c r="K10" s="10">
        <v>1</v>
      </c>
      <c r="L10" s="10">
        <v>1</v>
      </c>
      <c r="M10" s="10">
        <v>0</v>
      </c>
      <c r="N10" s="10">
        <v>0</v>
      </c>
      <c r="O10" s="10">
        <v>0</v>
      </c>
      <c r="P10" s="10">
        <f t="shared" si="0"/>
        <v>3</v>
      </c>
    </row>
    <row r="11" spans="1:16" s="10" customFormat="1" ht="15">
      <c r="A11" s="9">
        <v>4377</v>
      </c>
      <c r="B11" s="9" t="s">
        <v>139</v>
      </c>
      <c r="C11" s="11">
        <v>0.14069444444444446</v>
      </c>
      <c r="D11" s="9" t="s">
        <v>70</v>
      </c>
      <c r="E11" s="9" t="s">
        <v>141</v>
      </c>
      <c r="F11" s="9">
        <v>0</v>
      </c>
      <c r="G11" s="9">
        <v>0</v>
      </c>
      <c r="H11" s="10">
        <v>1</v>
      </c>
      <c r="I11" s="10">
        <v>0</v>
      </c>
      <c r="J11" s="10">
        <v>1</v>
      </c>
      <c r="K11" s="10">
        <v>1</v>
      </c>
      <c r="L11" s="10">
        <v>0</v>
      </c>
      <c r="M11" s="10">
        <v>0</v>
      </c>
      <c r="N11" s="10">
        <v>0</v>
      </c>
      <c r="O11" s="10">
        <v>0</v>
      </c>
      <c r="P11" s="10">
        <f t="shared" si="0"/>
        <v>3</v>
      </c>
    </row>
    <row r="12" spans="1:16" ht="15">
      <c r="A12">
        <v>4016</v>
      </c>
      <c r="B12" t="s">
        <v>3</v>
      </c>
      <c r="C12" s="1">
        <v>0.978900462962963</v>
      </c>
      <c r="D12" t="s">
        <v>6</v>
      </c>
      <c r="E12" t="s">
        <v>41</v>
      </c>
      <c r="F12">
        <v>0</v>
      </c>
      <c r="G12">
        <v>0</v>
      </c>
      <c r="H12" s="10">
        <v>1</v>
      </c>
      <c r="I12" s="10">
        <v>0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  <c r="P12" s="10">
        <f t="shared" si="0"/>
        <v>2</v>
      </c>
    </row>
    <row r="13" spans="1:16" ht="15">
      <c r="A13">
        <v>4191</v>
      </c>
      <c r="B13" t="s">
        <v>86</v>
      </c>
      <c r="C13" s="1">
        <v>0.5616550925925926</v>
      </c>
      <c r="D13" t="s">
        <v>33</v>
      </c>
      <c r="E13" t="s">
        <v>90</v>
      </c>
      <c r="F13">
        <v>0</v>
      </c>
      <c r="G13">
        <v>0</v>
      </c>
      <c r="H13" s="10">
        <v>1</v>
      </c>
      <c r="I13" s="10">
        <v>0</v>
      </c>
      <c r="J13" s="10">
        <v>0</v>
      </c>
      <c r="K13" s="10">
        <v>1</v>
      </c>
      <c r="L13" s="10">
        <v>1</v>
      </c>
      <c r="M13" s="10">
        <v>0</v>
      </c>
      <c r="N13" s="10">
        <v>0</v>
      </c>
      <c r="O13" s="10">
        <v>0</v>
      </c>
      <c r="P13" s="10">
        <f t="shared" si="0"/>
        <v>3</v>
      </c>
    </row>
    <row r="14" spans="1:16" ht="15">
      <c r="A14">
        <v>4339</v>
      </c>
      <c r="B14" t="s">
        <v>106</v>
      </c>
      <c r="C14" s="1">
        <v>0.8692939814814814</v>
      </c>
      <c r="D14" t="s">
        <v>55</v>
      </c>
      <c r="E14" t="s">
        <v>123</v>
      </c>
      <c r="F14">
        <v>0</v>
      </c>
      <c r="G14">
        <v>1</v>
      </c>
      <c r="H14" s="10">
        <v>1</v>
      </c>
      <c r="I14" s="10">
        <v>0</v>
      </c>
      <c r="J14" s="10">
        <v>0</v>
      </c>
      <c r="K14" s="10">
        <v>1</v>
      </c>
      <c r="L14" s="10">
        <v>1</v>
      </c>
      <c r="M14" s="10">
        <v>0</v>
      </c>
      <c r="N14" s="10">
        <v>0</v>
      </c>
      <c r="O14" s="10">
        <v>0</v>
      </c>
      <c r="P14" s="10">
        <f t="shared" si="0"/>
        <v>3</v>
      </c>
    </row>
    <row r="15" spans="1:16" ht="15">
      <c r="A15">
        <v>4360</v>
      </c>
      <c r="B15" t="s">
        <v>106</v>
      </c>
      <c r="C15" s="1">
        <v>0.9776851851851852</v>
      </c>
      <c r="D15" t="s">
        <v>6</v>
      </c>
      <c r="E15" t="s">
        <v>138</v>
      </c>
      <c r="F15">
        <v>0</v>
      </c>
      <c r="G15">
        <v>0</v>
      </c>
      <c r="H15" s="10">
        <v>1</v>
      </c>
      <c r="I15" s="10">
        <v>0</v>
      </c>
      <c r="J15" s="10">
        <v>0</v>
      </c>
      <c r="K15" s="10">
        <v>1</v>
      </c>
      <c r="L15" s="10">
        <v>1</v>
      </c>
      <c r="M15" s="10">
        <v>1</v>
      </c>
      <c r="N15" s="10">
        <v>0</v>
      </c>
      <c r="O15" s="10">
        <v>0</v>
      </c>
      <c r="P15" s="10">
        <f t="shared" si="0"/>
        <v>3</v>
      </c>
    </row>
    <row r="16" spans="1:16" ht="15">
      <c r="A16">
        <v>4121</v>
      </c>
      <c r="B16" t="s">
        <v>52</v>
      </c>
      <c r="C16" s="1">
        <v>0.7595138888888888</v>
      </c>
      <c r="D16" t="s">
        <v>31</v>
      </c>
      <c r="E16" t="s">
        <v>59</v>
      </c>
      <c r="F16">
        <v>0</v>
      </c>
      <c r="G16">
        <v>1</v>
      </c>
      <c r="H16" s="10">
        <v>1</v>
      </c>
      <c r="I16" s="10">
        <v>0</v>
      </c>
      <c r="J16" s="10">
        <v>0</v>
      </c>
      <c r="K16" s="10">
        <v>1</v>
      </c>
      <c r="L16" s="10">
        <v>1</v>
      </c>
      <c r="M16" s="10">
        <v>0</v>
      </c>
      <c r="N16" s="10">
        <v>0</v>
      </c>
      <c r="O16" s="10">
        <v>0</v>
      </c>
      <c r="P16" s="10">
        <f t="shared" si="0"/>
        <v>3</v>
      </c>
    </row>
    <row r="17" spans="1:16" ht="15">
      <c r="A17">
        <v>4040</v>
      </c>
      <c r="B17" t="s">
        <v>52</v>
      </c>
      <c r="C17" s="1">
        <v>0.003159722222222222</v>
      </c>
      <c r="D17" t="s">
        <v>6</v>
      </c>
      <c r="E17" t="s">
        <v>53</v>
      </c>
      <c r="F17">
        <v>0</v>
      </c>
      <c r="G17">
        <v>0</v>
      </c>
      <c r="H17" s="10">
        <v>1</v>
      </c>
      <c r="I17" s="10">
        <v>0</v>
      </c>
      <c r="J17" s="10">
        <v>0</v>
      </c>
      <c r="K17" s="10">
        <v>1</v>
      </c>
      <c r="L17" s="10">
        <v>1</v>
      </c>
      <c r="M17" s="10">
        <v>0</v>
      </c>
      <c r="N17" s="10">
        <v>0</v>
      </c>
      <c r="O17" s="10">
        <v>0</v>
      </c>
      <c r="P17" s="10">
        <f t="shared" si="0"/>
        <v>3</v>
      </c>
    </row>
    <row r="18" spans="1:16" ht="15">
      <c r="A18">
        <v>4302</v>
      </c>
      <c r="B18" t="s">
        <v>106</v>
      </c>
      <c r="C18" s="1">
        <v>0.6433796296296296</v>
      </c>
      <c r="D18" t="s">
        <v>27</v>
      </c>
      <c r="E18" t="s">
        <v>117</v>
      </c>
      <c r="F18">
        <v>0</v>
      </c>
      <c r="G18">
        <v>0</v>
      </c>
      <c r="H18" s="10">
        <v>1</v>
      </c>
      <c r="I18" s="10">
        <v>0</v>
      </c>
      <c r="J18" s="10">
        <v>0</v>
      </c>
      <c r="K18" s="10">
        <v>1</v>
      </c>
      <c r="L18" s="10">
        <v>1</v>
      </c>
      <c r="M18" s="10">
        <v>0</v>
      </c>
      <c r="N18" s="10">
        <v>0</v>
      </c>
      <c r="O18" s="10">
        <v>0</v>
      </c>
      <c r="P18" s="10">
        <f t="shared" si="0"/>
        <v>3</v>
      </c>
    </row>
    <row r="19" spans="1:16" ht="15">
      <c r="A19">
        <v>4300</v>
      </c>
      <c r="B19" t="s">
        <v>106</v>
      </c>
      <c r="C19" s="1">
        <v>0.6341435185185186</v>
      </c>
      <c r="D19" t="s">
        <v>18</v>
      </c>
      <c r="E19" t="s">
        <v>115</v>
      </c>
      <c r="F19">
        <v>0</v>
      </c>
      <c r="G19">
        <v>0</v>
      </c>
      <c r="H19" s="10">
        <v>1</v>
      </c>
      <c r="I19" s="10">
        <v>0</v>
      </c>
      <c r="J19" s="10">
        <v>1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f t="shared" si="0"/>
        <v>3</v>
      </c>
    </row>
    <row r="20" spans="3:16" ht="15">
      <c r="C20" s="1"/>
      <c r="D20" t="s">
        <v>55</v>
      </c>
      <c r="E20" t="s">
        <v>160</v>
      </c>
      <c r="H20" s="10">
        <v>1</v>
      </c>
      <c r="I20" s="10">
        <v>0</v>
      </c>
      <c r="J20" s="10">
        <v>1</v>
      </c>
      <c r="K20" s="10"/>
      <c r="L20" s="10"/>
      <c r="M20" s="10"/>
      <c r="N20" s="10">
        <v>1</v>
      </c>
      <c r="O20" s="10"/>
      <c r="P20" s="10">
        <f t="shared" si="0"/>
        <v>3</v>
      </c>
    </row>
    <row r="21" spans="1:16" ht="15">
      <c r="A21">
        <v>4165</v>
      </c>
      <c r="B21" t="s">
        <v>75</v>
      </c>
      <c r="C21" s="1">
        <v>0.5398958333333334</v>
      </c>
      <c r="D21" t="s">
        <v>6</v>
      </c>
      <c r="E21" t="s">
        <v>79</v>
      </c>
      <c r="F21">
        <v>0</v>
      </c>
      <c r="G21">
        <v>0</v>
      </c>
      <c r="H21" s="10">
        <v>1</v>
      </c>
      <c r="I21" s="10">
        <v>0</v>
      </c>
      <c r="J21" s="10">
        <v>0</v>
      </c>
      <c r="K21" s="10">
        <v>1</v>
      </c>
      <c r="L21" s="10">
        <v>1</v>
      </c>
      <c r="M21" s="10">
        <v>0</v>
      </c>
      <c r="N21" s="10">
        <v>0</v>
      </c>
      <c r="O21" s="10">
        <v>0</v>
      </c>
      <c r="P21" s="10">
        <f t="shared" si="0"/>
        <v>3</v>
      </c>
    </row>
    <row r="22" spans="3:16" ht="15">
      <c r="C22" s="1"/>
      <c r="D22" t="s">
        <v>121</v>
      </c>
      <c r="E22" t="s">
        <v>161</v>
      </c>
      <c r="H22" s="10"/>
      <c r="I22" s="10">
        <v>1</v>
      </c>
      <c r="J22" s="10"/>
      <c r="K22" s="10"/>
      <c r="L22" s="10"/>
      <c r="M22" s="10"/>
      <c r="N22" s="10"/>
      <c r="O22" s="10"/>
      <c r="P22" s="10">
        <f t="shared" si="0"/>
        <v>1</v>
      </c>
    </row>
    <row r="23" spans="1:16" ht="15">
      <c r="A23">
        <v>3931</v>
      </c>
      <c r="B23" t="s">
        <v>3</v>
      </c>
      <c r="C23" s="1">
        <v>0.9314699074074074</v>
      </c>
      <c r="D23" t="s">
        <v>18</v>
      </c>
      <c r="E23" t="s">
        <v>19</v>
      </c>
      <c r="F23">
        <v>0</v>
      </c>
      <c r="G23">
        <v>0</v>
      </c>
      <c r="H23" s="10">
        <v>1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3</v>
      </c>
    </row>
    <row r="24" spans="1:16" ht="15">
      <c r="A24">
        <v>4299</v>
      </c>
      <c r="B24" t="s">
        <v>106</v>
      </c>
      <c r="C24" s="1">
        <v>0.6321064814814815</v>
      </c>
      <c r="D24" t="s">
        <v>91</v>
      </c>
      <c r="E24" t="s">
        <v>114</v>
      </c>
      <c r="F24">
        <v>0</v>
      </c>
      <c r="G24">
        <v>0</v>
      </c>
      <c r="H24" s="10">
        <v>1</v>
      </c>
      <c r="I24" s="10">
        <v>0</v>
      </c>
      <c r="J24" s="10">
        <v>1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f t="shared" si="0"/>
        <v>3</v>
      </c>
    </row>
    <row r="25" spans="1:16" ht="15">
      <c r="A25">
        <v>4275</v>
      </c>
      <c r="B25" t="s">
        <v>102</v>
      </c>
      <c r="C25" s="1">
        <v>0.9629629629629629</v>
      </c>
      <c r="D25" t="s">
        <v>72</v>
      </c>
      <c r="E25" t="s">
        <v>104</v>
      </c>
      <c r="F25">
        <v>0</v>
      </c>
      <c r="G25">
        <v>0</v>
      </c>
      <c r="H25" s="10">
        <v>1</v>
      </c>
      <c r="I25" s="10">
        <v>0</v>
      </c>
      <c r="J25" s="10">
        <v>0</v>
      </c>
      <c r="K25" s="10">
        <v>0</v>
      </c>
      <c r="L25" s="10">
        <v>1</v>
      </c>
      <c r="M25" s="10">
        <v>0</v>
      </c>
      <c r="N25" s="10">
        <v>1</v>
      </c>
      <c r="O25" s="10">
        <v>0</v>
      </c>
      <c r="P25" s="10">
        <f t="shared" si="0"/>
        <v>3</v>
      </c>
    </row>
    <row r="26" spans="1:16" ht="15">
      <c r="A26">
        <v>4336</v>
      </c>
      <c r="B26" t="s">
        <v>106</v>
      </c>
      <c r="C26" s="1">
        <v>0.8590393518518519</v>
      </c>
      <c r="D26" t="s">
        <v>121</v>
      </c>
      <c r="E26" t="s">
        <v>122</v>
      </c>
      <c r="F26">
        <v>0</v>
      </c>
      <c r="G26">
        <v>1</v>
      </c>
      <c r="H26" s="10">
        <v>1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10">
        <v>0</v>
      </c>
      <c r="P26" s="10">
        <f t="shared" si="0"/>
        <v>3</v>
      </c>
    </row>
    <row r="27" spans="1:16" ht="15">
      <c r="A27">
        <v>4110</v>
      </c>
      <c r="B27" t="s">
        <v>52</v>
      </c>
      <c r="C27" s="1">
        <v>0.7318981481481481</v>
      </c>
      <c r="D27" t="s">
        <v>22</v>
      </c>
      <c r="E27" t="s">
        <v>24</v>
      </c>
      <c r="F27">
        <v>0</v>
      </c>
      <c r="G27">
        <v>0</v>
      </c>
      <c r="H27" s="10">
        <v>1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10">
        <v>0</v>
      </c>
      <c r="P27" s="10">
        <f t="shared" si="0"/>
        <v>3</v>
      </c>
    </row>
    <row r="28" spans="1:16" ht="15">
      <c r="A28">
        <v>4343</v>
      </c>
      <c r="B28" t="s">
        <v>106</v>
      </c>
      <c r="C28" s="1">
        <v>0.889548611111111</v>
      </c>
      <c r="D28" t="s">
        <v>14</v>
      </c>
      <c r="E28" t="s">
        <v>127</v>
      </c>
      <c r="F28">
        <v>1</v>
      </c>
      <c r="G28">
        <v>0</v>
      </c>
      <c r="H28" s="10">
        <v>1</v>
      </c>
      <c r="I28" s="10">
        <v>0</v>
      </c>
      <c r="J28" s="10">
        <v>0</v>
      </c>
      <c r="K28" s="10">
        <v>1</v>
      </c>
      <c r="L28" s="10">
        <v>1</v>
      </c>
      <c r="M28" s="10">
        <v>0</v>
      </c>
      <c r="N28" s="10">
        <v>0</v>
      </c>
      <c r="O28" s="10">
        <v>0</v>
      </c>
      <c r="P28" s="10">
        <f t="shared" si="0"/>
        <v>3</v>
      </c>
    </row>
    <row r="29" spans="1:16" ht="15">
      <c r="A29">
        <v>3939</v>
      </c>
      <c r="B29" t="s">
        <v>3</v>
      </c>
      <c r="C29" s="1">
        <v>0.9379861111111111</v>
      </c>
      <c r="D29" t="s">
        <v>14</v>
      </c>
      <c r="E29" t="s">
        <v>15</v>
      </c>
      <c r="F29">
        <v>0</v>
      </c>
      <c r="G29">
        <v>0</v>
      </c>
      <c r="H29" s="10">
        <v>1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f t="shared" si="0"/>
        <v>3</v>
      </c>
    </row>
    <row r="30" spans="1:16" ht="15">
      <c r="A30">
        <v>4192</v>
      </c>
      <c r="B30" t="s">
        <v>86</v>
      </c>
      <c r="C30" s="1">
        <v>0.5640162037037036</v>
      </c>
      <c r="D30" t="s">
        <v>91</v>
      </c>
      <c r="E30" t="s">
        <v>92</v>
      </c>
      <c r="F30">
        <v>0</v>
      </c>
      <c r="G30">
        <v>0</v>
      </c>
      <c r="H30" s="10">
        <v>1</v>
      </c>
      <c r="I30" s="10">
        <v>0</v>
      </c>
      <c r="J30" s="10">
        <v>0</v>
      </c>
      <c r="K30" s="10">
        <v>1</v>
      </c>
      <c r="L30" s="10">
        <v>1</v>
      </c>
      <c r="M30" s="10">
        <v>0</v>
      </c>
      <c r="N30" s="10">
        <v>0</v>
      </c>
      <c r="O30" s="10">
        <v>0</v>
      </c>
      <c r="P30" s="10">
        <f t="shared" si="0"/>
        <v>3</v>
      </c>
    </row>
    <row r="31" spans="1:16" ht="15">
      <c r="A31">
        <v>4347</v>
      </c>
      <c r="B31" t="s">
        <v>106</v>
      </c>
      <c r="C31" s="1">
        <v>0.9176851851851852</v>
      </c>
      <c r="D31" t="s">
        <v>20</v>
      </c>
      <c r="E31" t="s">
        <v>130</v>
      </c>
      <c r="F31">
        <v>1</v>
      </c>
      <c r="G31">
        <v>0</v>
      </c>
      <c r="H31" s="10">
        <v>1</v>
      </c>
      <c r="I31" s="10">
        <v>1</v>
      </c>
      <c r="J31" s="10">
        <v>0</v>
      </c>
      <c r="K31" s="10">
        <v>0</v>
      </c>
      <c r="L31" s="10">
        <v>0</v>
      </c>
      <c r="M31" s="10">
        <v>0</v>
      </c>
      <c r="N31" s="10">
        <v>1</v>
      </c>
      <c r="O31" s="10">
        <v>0</v>
      </c>
      <c r="P31" s="10">
        <f t="shared" si="0"/>
        <v>3</v>
      </c>
    </row>
    <row r="32" spans="1:16" ht="15">
      <c r="A32">
        <v>4166</v>
      </c>
      <c r="B32" t="s">
        <v>75</v>
      </c>
      <c r="C32" s="1">
        <v>0.540150462962963</v>
      </c>
      <c r="D32" t="s">
        <v>80</v>
      </c>
      <c r="E32" t="s">
        <v>81</v>
      </c>
      <c r="F32">
        <v>0</v>
      </c>
      <c r="G32">
        <v>0</v>
      </c>
      <c r="H32" s="10">
        <v>1</v>
      </c>
      <c r="I32" s="10">
        <v>0</v>
      </c>
      <c r="J32" s="10">
        <v>0</v>
      </c>
      <c r="K32" s="10">
        <v>1</v>
      </c>
      <c r="L32" s="10">
        <v>1</v>
      </c>
      <c r="M32" s="10">
        <v>0</v>
      </c>
      <c r="N32" s="10">
        <v>0</v>
      </c>
      <c r="O32" s="10">
        <v>0</v>
      </c>
      <c r="P32" s="10">
        <f t="shared" si="0"/>
        <v>3</v>
      </c>
    </row>
    <row r="33" spans="1:16" ht="15">
      <c r="A33">
        <v>4047</v>
      </c>
      <c r="B33" t="s">
        <v>52</v>
      </c>
      <c r="C33" s="1">
        <v>0.01709490740740741</v>
      </c>
      <c r="D33" t="s">
        <v>55</v>
      </c>
      <c r="E33" t="s">
        <v>56</v>
      </c>
      <c r="F33">
        <v>0</v>
      </c>
      <c r="G33">
        <v>0</v>
      </c>
      <c r="H33" s="10">
        <v>1</v>
      </c>
      <c r="I33" s="10">
        <v>0</v>
      </c>
      <c r="J33" s="10">
        <v>0</v>
      </c>
      <c r="K33" s="10">
        <v>1</v>
      </c>
      <c r="L33" s="10">
        <v>1</v>
      </c>
      <c r="M33" s="10">
        <v>0</v>
      </c>
      <c r="N33" s="10">
        <v>0</v>
      </c>
      <c r="O33" s="10">
        <v>0</v>
      </c>
      <c r="P33" s="10">
        <f t="shared" si="0"/>
        <v>3</v>
      </c>
    </row>
    <row r="34" spans="1:16" ht="15">
      <c r="A34">
        <v>3996</v>
      </c>
      <c r="B34" t="s">
        <v>3</v>
      </c>
      <c r="C34" s="1">
        <v>0.9630902777777778</v>
      </c>
      <c r="D34" t="s">
        <v>29</v>
      </c>
      <c r="E34" t="s">
        <v>40</v>
      </c>
      <c r="F34">
        <v>0</v>
      </c>
      <c r="G34">
        <v>0</v>
      </c>
      <c r="H34" s="10">
        <v>1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0</v>
      </c>
      <c r="O34" s="10">
        <v>0</v>
      </c>
      <c r="P34" s="10">
        <f t="shared" si="0"/>
        <v>3</v>
      </c>
    </row>
    <row r="35" spans="1:16" ht="15">
      <c r="A35">
        <v>4137</v>
      </c>
      <c r="B35" t="s">
        <v>52</v>
      </c>
      <c r="C35" s="1">
        <v>0.8728819444444444</v>
      </c>
      <c r="D35" t="s">
        <v>16</v>
      </c>
      <c r="E35" t="s">
        <v>74</v>
      </c>
      <c r="F35">
        <v>0</v>
      </c>
      <c r="G35">
        <v>0</v>
      </c>
      <c r="H35" s="10">
        <v>1</v>
      </c>
      <c r="I35" s="10">
        <v>0</v>
      </c>
      <c r="J35" s="10">
        <v>0</v>
      </c>
      <c r="K35" s="10">
        <v>0</v>
      </c>
      <c r="L35" s="10">
        <v>1</v>
      </c>
      <c r="M35" s="10">
        <v>0</v>
      </c>
      <c r="N35" s="10">
        <v>1</v>
      </c>
      <c r="O35" s="10">
        <v>0</v>
      </c>
      <c r="P35" s="10">
        <f t="shared" si="0"/>
        <v>3</v>
      </c>
    </row>
    <row r="36" spans="1:16" ht="15">
      <c r="A36">
        <v>4372</v>
      </c>
      <c r="B36" t="s">
        <v>139</v>
      </c>
      <c r="C36" s="1">
        <v>0.09866898148148147</v>
      </c>
      <c r="D36" t="s">
        <v>22</v>
      </c>
      <c r="E36" t="s">
        <v>140</v>
      </c>
      <c r="F36">
        <v>0</v>
      </c>
      <c r="G36">
        <v>0</v>
      </c>
      <c r="H36" s="10">
        <v>1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0">
        <v>1</v>
      </c>
      <c r="O36" s="10">
        <v>0</v>
      </c>
      <c r="P36" s="10">
        <f aca="true" t="shared" si="1" ref="P36:P67">SUM(H36,I36,J36,K36,L36,N36,O36)</f>
        <v>3</v>
      </c>
    </row>
    <row r="37" spans="1:16" ht="15">
      <c r="A37">
        <v>4354</v>
      </c>
      <c r="B37" t="s">
        <v>106</v>
      </c>
      <c r="C37" s="1">
        <v>0.9374537037037037</v>
      </c>
      <c r="D37" t="s">
        <v>131</v>
      </c>
      <c r="E37" t="s">
        <v>132</v>
      </c>
      <c r="F37">
        <v>0</v>
      </c>
      <c r="G37">
        <v>0</v>
      </c>
      <c r="H37" s="10">
        <v>0</v>
      </c>
      <c r="I37" s="10">
        <v>1</v>
      </c>
      <c r="J37" s="10">
        <v>1</v>
      </c>
      <c r="K37" s="10">
        <v>0</v>
      </c>
      <c r="L37" s="10">
        <v>1</v>
      </c>
      <c r="M37" s="10">
        <v>1</v>
      </c>
      <c r="N37" s="10">
        <v>0</v>
      </c>
      <c r="O37" s="10">
        <v>0</v>
      </c>
      <c r="P37" s="10">
        <f t="shared" si="1"/>
        <v>3</v>
      </c>
    </row>
    <row r="38" spans="1:16" ht="15">
      <c r="A38">
        <v>4113</v>
      </c>
      <c r="B38" t="s">
        <v>52</v>
      </c>
      <c r="C38" s="1">
        <v>0.7361226851851851</v>
      </c>
      <c r="D38" t="s">
        <v>60</v>
      </c>
      <c r="E38" t="s">
        <v>61</v>
      </c>
      <c r="F38">
        <v>0</v>
      </c>
      <c r="G38">
        <v>0</v>
      </c>
      <c r="H38" s="10">
        <v>1</v>
      </c>
      <c r="I38" s="10">
        <v>0</v>
      </c>
      <c r="J38" s="10">
        <v>0</v>
      </c>
      <c r="K38" s="10">
        <v>1</v>
      </c>
      <c r="L38" s="10">
        <v>1</v>
      </c>
      <c r="M38" s="10">
        <v>0</v>
      </c>
      <c r="N38" s="10">
        <v>0</v>
      </c>
      <c r="O38" s="10">
        <v>0</v>
      </c>
      <c r="P38" s="10">
        <f t="shared" si="1"/>
        <v>3</v>
      </c>
    </row>
    <row r="39" spans="1:16" ht="15">
      <c r="A39">
        <v>4344</v>
      </c>
      <c r="B39" t="s">
        <v>106</v>
      </c>
      <c r="C39" s="1">
        <v>0.9025462962962963</v>
      </c>
      <c r="D39" t="s">
        <v>128</v>
      </c>
      <c r="E39" t="s">
        <v>129</v>
      </c>
      <c r="F39">
        <v>0</v>
      </c>
      <c r="G39">
        <v>0</v>
      </c>
      <c r="H39" s="10">
        <v>1</v>
      </c>
      <c r="I39" s="10">
        <v>0</v>
      </c>
      <c r="J39" s="10">
        <v>0</v>
      </c>
      <c r="K39" s="10">
        <v>0</v>
      </c>
      <c r="L39" s="10">
        <v>1</v>
      </c>
      <c r="M39" s="10">
        <v>0</v>
      </c>
      <c r="N39" s="10">
        <v>1</v>
      </c>
      <c r="O39" s="10">
        <v>0</v>
      </c>
      <c r="P39" s="10">
        <f t="shared" si="1"/>
        <v>3</v>
      </c>
    </row>
    <row r="40" spans="1:16" ht="15">
      <c r="A40">
        <v>3943</v>
      </c>
      <c r="B40" t="s">
        <v>3</v>
      </c>
      <c r="C40" s="1">
        <v>0.9411342592592593</v>
      </c>
      <c r="D40" t="s">
        <v>16</v>
      </c>
      <c r="E40" t="s">
        <v>17</v>
      </c>
      <c r="F40">
        <v>0</v>
      </c>
      <c r="G40">
        <v>0</v>
      </c>
      <c r="H40" s="10">
        <v>1</v>
      </c>
      <c r="I40" s="10">
        <v>0</v>
      </c>
      <c r="J40" s="10">
        <v>0</v>
      </c>
      <c r="K40" s="10">
        <v>1</v>
      </c>
      <c r="L40" s="10">
        <v>1</v>
      </c>
      <c r="M40" s="10">
        <v>0</v>
      </c>
      <c r="N40" s="10">
        <v>0</v>
      </c>
      <c r="O40" s="10">
        <v>0</v>
      </c>
      <c r="P40" s="10">
        <f t="shared" si="1"/>
        <v>3</v>
      </c>
    </row>
    <row r="41" spans="1:16" ht="15">
      <c r="A41">
        <v>4104</v>
      </c>
      <c r="B41" t="s">
        <v>52</v>
      </c>
      <c r="C41" s="1">
        <v>0.6863888888888888</v>
      </c>
      <c r="D41" t="s">
        <v>68</v>
      </c>
      <c r="E41" t="s">
        <v>69</v>
      </c>
      <c r="F41">
        <v>0</v>
      </c>
      <c r="G41">
        <v>0</v>
      </c>
      <c r="H41" s="10">
        <v>1</v>
      </c>
      <c r="I41" s="10">
        <v>0</v>
      </c>
      <c r="J41" s="10">
        <v>0</v>
      </c>
      <c r="K41" s="10">
        <v>1</v>
      </c>
      <c r="L41" s="10">
        <v>0</v>
      </c>
      <c r="M41" s="10">
        <v>0</v>
      </c>
      <c r="N41" s="10">
        <v>1</v>
      </c>
      <c r="O41" s="10">
        <v>0</v>
      </c>
      <c r="P41" s="10">
        <f t="shared" si="1"/>
        <v>3</v>
      </c>
    </row>
    <row r="42" spans="1:16" ht="15">
      <c r="A42">
        <v>4378</v>
      </c>
      <c r="B42" t="s">
        <v>139</v>
      </c>
      <c r="C42" s="1">
        <v>0.20824074074074073</v>
      </c>
      <c r="D42" t="s">
        <v>8</v>
      </c>
      <c r="E42" t="s">
        <v>142</v>
      </c>
      <c r="F42">
        <v>0</v>
      </c>
      <c r="G42">
        <v>1</v>
      </c>
      <c r="H42" s="10">
        <v>1</v>
      </c>
      <c r="I42" s="10">
        <v>0</v>
      </c>
      <c r="J42" s="10">
        <v>0</v>
      </c>
      <c r="K42" s="10">
        <v>1</v>
      </c>
      <c r="L42" s="10">
        <v>1</v>
      </c>
      <c r="M42" s="10">
        <v>0</v>
      </c>
      <c r="N42" s="10">
        <v>0</v>
      </c>
      <c r="O42" s="10">
        <v>0</v>
      </c>
      <c r="P42" s="10">
        <f t="shared" si="1"/>
        <v>3</v>
      </c>
    </row>
    <row r="43" spans="1:16" ht="15">
      <c r="A43">
        <v>4094</v>
      </c>
      <c r="B43" t="s">
        <v>52</v>
      </c>
      <c r="C43" s="1">
        <v>0.6535532407407407</v>
      </c>
      <c r="D43" t="s">
        <v>27</v>
      </c>
      <c r="E43" t="s">
        <v>67</v>
      </c>
      <c r="F43">
        <v>0</v>
      </c>
      <c r="G43">
        <v>0</v>
      </c>
      <c r="H43" s="10">
        <v>1</v>
      </c>
      <c r="I43" s="10">
        <v>0</v>
      </c>
      <c r="J43" s="10">
        <v>0</v>
      </c>
      <c r="K43" s="10">
        <v>1</v>
      </c>
      <c r="L43" s="10">
        <v>1</v>
      </c>
      <c r="M43" s="10">
        <v>0</v>
      </c>
      <c r="N43" s="10">
        <v>0</v>
      </c>
      <c r="O43" s="10">
        <v>0</v>
      </c>
      <c r="P43" s="10">
        <f t="shared" si="1"/>
        <v>3</v>
      </c>
    </row>
    <row r="44" spans="1:16" ht="15">
      <c r="A44">
        <v>4112</v>
      </c>
      <c r="B44" t="s">
        <v>52</v>
      </c>
      <c r="C44" s="1">
        <v>0.7347916666666667</v>
      </c>
      <c r="D44" t="s">
        <v>22</v>
      </c>
      <c r="E44" t="s">
        <v>23</v>
      </c>
      <c r="F44">
        <v>0</v>
      </c>
      <c r="G44">
        <v>0</v>
      </c>
      <c r="H44" s="10">
        <v>1</v>
      </c>
      <c r="I44" s="10">
        <v>0</v>
      </c>
      <c r="J44" s="10">
        <v>0</v>
      </c>
      <c r="K44" s="10">
        <v>1</v>
      </c>
      <c r="L44" s="10">
        <v>1</v>
      </c>
      <c r="M44" s="10">
        <v>0</v>
      </c>
      <c r="N44" s="10">
        <v>0</v>
      </c>
      <c r="O44" s="10">
        <v>0</v>
      </c>
      <c r="P44" s="10">
        <f t="shared" si="1"/>
        <v>3</v>
      </c>
    </row>
    <row r="45" spans="1:16" ht="15">
      <c r="A45">
        <v>4341</v>
      </c>
      <c r="B45" t="s">
        <v>106</v>
      </c>
      <c r="C45" s="1">
        <v>0.8766898148148149</v>
      </c>
      <c r="D45" t="s">
        <v>124</v>
      </c>
      <c r="E45" t="s">
        <v>125</v>
      </c>
      <c r="F45">
        <v>0</v>
      </c>
      <c r="G45">
        <v>0</v>
      </c>
      <c r="H45" s="10">
        <v>1</v>
      </c>
      <c r="I45" s="10">
        <v>1</v>
      </c>
      <c r="J45" s="10">
        <v>0</v>
      </c>
      <c r="K45" s="10">
        <v>0</v>
      </c>
      <c r="L45" s="10">
        <v>0</v>
      </c>
      <c r="M45" s="10">
        <v>1</v>
      </c>
      <c r="N45" s="10">
        <v>1</v>
      </c>
      <c r="O45" s="10">
        <v>0</v>
      </c>
      <c r="P45" s="10">
        <f t="shared" si="1"/>
        <v>3</v>
      </c>
    </row>
    <row r="46" spans="1:16" ht="15">
      <c r="A46">
        <v>4082</v>
      </c>
      <c r="B46" t="s">
        <v>52</v>
      </c>
      <c r="C46" s="1">
        <v>0.5190162037037037</v>
      </c>
      <c r="D46" t="s">
        <v>8</v>
      </c>
      <c r="E46" t="s">
        <v>65</v>
      </c>
      <c r="F46">
        <v>0</v>
      </c>
      <c r="G46">
        <v>0</v>
      </c>
      <c r="H46" s="10">
        <v>1</v>
      </c>
      <c r="I46" s="10">
        <v>0</v>
      </c>
      <c r="J46" s="10">
        <v>0</v>
      </c>
      <c r="K46" s="10">
        <v>0</v>
      </c>
      <c r="L46" s="10">
        <v>1</v>
      </c>
      <c r="M46" s="10">
        <v>0</v>
      </c>
      <c r="N46" s="10">
        <v>1</v>
      </c>
      <c r="O46" s="10">
        <v>0</v>
      </c>
      <c r="P46" s="10">
        <f t="shared" si="1"/>
        <v>3</v>
      </c>
    </row>
    <row r="47" spans="1:16" ht="15">
      <c r="A47">
        <v>4169</v>
      </c>
      <c r="B47" t="s">
        <v>75</v>
      </c>
      <c r="C47" s="1">
        <v>0.5930208333333333</v>
      </c>
      <c r="D47" t="s">
        <v>14</v>
      </c>
      <c r="E47" t="s">
        <v>84</v>
      </c>
      <c r="F47">
        <v>0</v>
      </c>
      <c r="G47">
        <v>0</v>
      </c>
      <c r="H47" s="10">
        <v>1</v>
      </c>
      <c r="I47" s="10">
        <v>1</v>
      </c>
      <c r="J47" s="10">
        <v>0</v>
      </c>
      <c r="K47" s="10">
        <v>0</v>
      </c>
      <c r="L47" s="10">
        <v>1</v>
      </c>
      <c r="M47" s="10">
        <v>0</v>
      </c>
      <c r="N47" s="10">
        <v>0</v>
      </c>
      <c r="O47" s="10">
        <v>0</v>
      </c>
      <c r="P47" s="10">
        <f t="shared" si="1"/>
        <v>3</v>
      </c>
    </row>
    <row r="48" spans="1:16" ht="15">
      <c r="A48">
        <v>4335</v>
      </c>
      <c r="B48" t="s">
        <v>106</v>
      </c>
      <c r="C48" s="1">
        <v>0.8585763888888889</v>
      </c>
      <c r="D48" t="s">
        <v>98</v>
      </c>
      <c r="E48" t="s">
        <v>120</v>
      </c>
      <c r="F48">
        <v>0</v>
      </c>
      <c r="G48">
        <v>1</v>
      </c>
      <c r="H48" s="10">
        <v>1</v>
      </c>
      <c r="I48" s="10">
        <v>0</v>
      </c>
      <c r="J48" s="10">
        <v>0</v>
      </c>
      <c r="K48" s="10">
        <v>1</v>
      </c>
      <c r="L48" s="10">
        <v>1</v>
      </c>
      <c r="M48" s="10">
        <v>0</v>
      </c>
      <c r="N48" s="10">
        <v>0</v>
      </c>
      <c r="O48" s="10">
        <v>0</v>
      </c>
      <c r="P48" s="10">
        <f t="shared" si="1"/>
        <v>3</v>
      </c>
    </row>
    <row r="49" spans="1:16" ht="15">
      <c r="A49">
        <v>4168</v>
      </c>
      <c r="B49" t="s">
        <v>75</v>
      </c>
      <c r="C49" s="1">
        <v>0.5930092592592593</v>
      </c>
      <c r="D49" t="s">
        <v>82</v>
      </c>
      <c r="E49" t="s">
        <v>83</v>
      </c>
      <c r="F49">
        <v>0</v>
      </c>
      <c r="G49">
        <v>0</v>
      </c>
      <c r="H49" s="10">
        <v>1</v>
      </c>
      <c r="I49" s="10">
        <v>1</v>
      </c>
      <c r="J49" s="10">
        <v>0</v>
      </c>
      <c r="K49" s="10">
        <v>0</v>
      </c>
      <c r="L49" s="10">
        <v>1</v>
      </c>
      <c r="M49" s="10">
        <v>0</v>
      </c>
      <c r="N49" s="10">
        <v>0</v>
      </c>
      <c r="O49" s="10">
        <v>0</v>
      </c>
      <c r="P49" s="10">
        <f t="shared" si="1"/>
        <v>3</v>
      </c>
    </row>
    <row r="50" spans="1:16" ht="15">
      <c r="A50">
        <v>4111</v>
      </c>
      <c r="B50" t="s">
        <v>52</v>
      </c>
      <c r="C50" s="1">
        <v>0.7335300925925926</v>
      </c>
      <c r="D50" t="s">
        <v>36</v>
      </c>
      <c r="E50" t="s">
        <v>37</v>
      </c>
      <c r="F50">
        <v>0</v>
      </c>
      <c r="G50">
        <v>0</v>
      </c>
      <c r="H50" s="10">
        <v>1</v>
      </c>
      <c r="I50" s="10">
        <v>0</v>
      </c>
      <c r="J50" s="10">
        <v>0</v>
      </c>
      <c r="K50" s="10">
        <v>1</v>
      </c>
      <c r="L50" s="10">
        <v>1</v>
      </c>
      <c r="M50" s="10">
        <v>0</v>
      </c>
      <c r="N50" s="10">
        <v>0</v>
      </c>
      <c r="O50" s="10">
        <v>0</v>
      </c>
      <c r="P50" s="10">
        <f t="shared" si="1"/>
        <v>3</v>
      </c>
    </row>
    <row r="51" spans="1:16" ht="15">
      <c r="A51">
        <v>4357</v>
      </c>
      <c r="B51" t="s">
        <v>106</v>
      </c>
      <c r="C51" s="1">
        <v>0.9500000000000001</v>
      </c>
      <c r="D51" t="s">
        <v>70</v>
      </c>
      <c r="E51" t="s">
        <v>134</v>
      </c>
      <c r="F51">
        <v>0</v>
      </c>
      <c r="G51">
        <v>0</v>
      </c>
      <c r="H51" s="10">
        <v>1</v>
      </c>
      <c r="I51" s="10">
        <v>0</v>
      </c>
      <c r="J51" s="10">
        <v>1</v>
      </c>
      <c r="K51" s="10">
        <v>1</v>
      </c>
      <c r="L51" s="10">
        <v>0</v>
      </c>
      <c r="M51" s="10">
        <v>0</v>
      </c>
      <c r="N51" s="10">
        <v>0</v>
      </c>
      <c r="O51" s="10">
        <v>0</v>
      </c>
      <c r="P51" s="10">
        <f t="shared" si="1"/>
        <v>3</v>
      </c>
    </row>
    <row r="52" spans="1:16" ht="15">
      <c r="A52">
        <v>4180</v>
      </c>
      <c r="B52" t="s">
        <v>75</v>
      </c>
      <c r="C52" s="1">
        <v>0.9059606481481483</v>
      </c>
      <c r="D52" t="s">
        <v>57</v>
      </c>
      <c r="E52" t="s">
        <v>58</v>
      </c>
      <c r="F52">
        <v>0</v>
      </c>
      <c r="G52">
        <v>0</v>
      </c>
      <c r="H52" s="10">
        <v>1</v>
      </c>
      <c r="I52" s="10">
        <v>1</v>
      </c>
      <c r="J52" s="10">
        <v>1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f t="shared" si="1"/>
        <v>3</v>
      </c>
    </row>
    <row r="53" spans="1:16" ht="15">
      <c r="A53">
        <v>4342</v>
      </c>
      <c r="B53" t="s">
        <v>106</v>
      </c>
      <c r="C53" s="1">
        <v>0.8878703703703703</v>
      </c>
      <c r="D53" t="s">
        <v>55</v>
      </c>
      <c r="E53" t="s">
        <v>126</v>
      </c>
      <c r="F53">
        <v>1</v>
      </c>
      <c r="G53">
        <v>0</v>
      </c>
      <c r="H53" s="10">
        <v>0</v>
      </c>
      <c r="I53" s="10">
        <v>1</v>
      </c>
      <c r="J53" s="10">
        <v>1</v>
      </c>
      <c r="K53" s="10">
        <v>0</v>
      </c>
      <c r="L53" s="10">
        <v>1</v>
      </c>
      <c r="M53" s="10">
        <v>0</v>
      </c>
      <c r="N53" s="10">
        <v>0</v>
      </c>
      <c r="O53" s="10">
        <v>0</v>
      </c>
      <c r="P53" s="10">
        <f t="shared" si="1"/>
        <v>3</v>
      </c>
    </row>
    <row r="54" spans="1:16" ht="15">
      <c r="A54">
        <v>4074</v>
      </c>
      <c r="B54" t="s">
        <v>52</v>
      </c>
      <c r="C54" s="1">
        <v>0.47846064814814815</v>
      </c>
      <c r="D54" t="s">
        <v>29</v>
      </c>
      <c r="E54" t="s">
        <v>64</v>
      </c>
      <c r="F54">
        <v>0</v>
      </c>
      <c r="G54">
        <v>0</v>
      </c>
      <c r="H54" s="10">
        <v>1</v>
      </c>
      <c r="I54" s="10">
        <v>0</v>
      </c>
      <c r="J54" s="10">
        <v>0</v>
      </c>
      <c r="K54" s="10">
        <v>1</v>
      </c>
      <c r="L54" s="10">
        <v>0</v>
      </c>
      <c r="M54" s="10">
        <v>0</v>
      </c>
      <c r="N54" s="10">
        <v>1</v>
      </c>
      <c r="O54" s="10">
        <v>0</v>
      </c>
      <c r="P54" s="10">
        <f t="shared" si="1"/>
        <v>3</v>
      </c>
    </row>
    <row r="55" spans="1:16" ht="15">
      <c r="A55">
        <v>4358</v>
      </c>
      <c r="B55" t="s">
        <v>106</v>
      </c>
      <c r="C55" s="1">
        <v>0.9740046296296296</v>
      </c>
      <c r="D55" t="s">
        <v>14</v>
      </c>
      <c r="E55" t="s">
        <v>135</v>
      </c>
      <c r="F55">
        <v>0</v>
      </c>
      <c r="G55">
        <v>0</v>
      </c>
      <c r="H55" s="10">
        <v>1</v>
      </c>
      <c r="I55" s="10">
        <v>0</v>
      </c>
      <c r="J55" s="10">
        <v>0</v>
      </c>
      <c r="K55" s="10">
        <v>1</v>
      </c>
      <c r="L55" s="10">
        <v>1</v>
      </c>
      <c r="M55" s="10">
        <v>0</v>
      </c>
      <c r="N55" s="10">
        <v>0</v>
      </c>
      <c r="O55" s="10">
        <v>0</v>
      </c>
      <c r="P55" s="10">
        <f t="shared" si="1"/>
        <v>3</v>
      </c>
    </row>
    <row r="56" spans="1:16" ht="15">
      <c r="A56">
        <v>4210</v>
      </c>
      <c r="B56" t="s">
        <v>86</v>
      </c>
      <c r="C56" s="1">
        <v>0.859826388888889</v>
      </c>
      <c r="D56" t="s">
        <v>96</v>
      </c>
      <c r="E56" t="s">
        <v>97</v>
      </c>
      <c r="F56">
        <v>0</v>
      </c>
      <c r="G56">
        <v>0</v>
      </c>
      <c r="H56" s="10">
        <v>1</v>
      </c>
      <c r="I56" s="10">
        <v>1</v>
      </c>
      <c r="J56" s="10">
        <v>1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f t="shared" si="1"/>
        <v>3</v>
      </c>
    </row>
    <row r="57" spans="3:16" ht="15">
      <c r="C57" s="1"/>
      <c r="D57" t="s">
        <v>46</v>
      </c>
      <c r="E57" t="s">
        <v>162</v>
      </c>
      <c r="H57" s="10">
        <v>1</v>
      </c>
      <c r="I57" s="10">
        <v>1</v>
      </c>
      <c r="J57" s="10"/>
      <c r="K57" s="10"/>
      <c r="L57" s="10">
        <v>1</v>
      </c>
      <c r="M57" s="10"/>
      <c r="N57" s="10"/>
      <c r="O57" s="10"/>
      <c r="P57" s="10">
        <f t="shared" si="1"/>
        <v>3</v>
      </c>
    </row>
    <row r="58" spans="1:16" ht="15">
      <c r="A58">
        <v>4304</v>
      </c>
      <c r="B58" t="s">
        <v>106</v>
      </c>
      <c r="C58" s="1">
        <v>0.652974537037037</v>
      </c>
      <c r="D58" t="s">
        <v>8</v>
      </c>
      <c r="E58" t="s">
        <v>118</v>
      </c>
      <c r="F58">
        <v>0</v>
      </c>
      <c r="G58">
        <v>0</v>
      </c>
      <c r="H58" s="10">
        <v>1</v>
      </c>
      <c r="I58" s="10">
        <v>0</v>
      </c>
      <c r="J58" s="10">
        <v>0</v>
      </c>
      <c r="K58" s="10">
        <v>1</v>
      </c>
      <c r="L58" s="10">
        <v>1</v>
      </c>
      <c r="M58" s="10">
        <v>0</v>
      </c>
      <c r="N58" s="10">
        <v>0</v>
      </c>
      <c r="O58" s="10">
        <v>0</v>
      </c>
      <c r="P58" s="10">
        <f t="shared" si="1"/>
        <v>3</v>
      </c>
    </row>
    <row r="59" spans="1:16" ht="15">
      <c r="A59">
        <v>4295</v>
      </c>
      <c r="B59" t="s">
        <v>106</v>
      </c>
      <c r="C59" s="1">
        <v>0.5975694444444445</v>
      </c>
      <c r="D59" t="s">
        <v>112</v>
      </c>
      <c r="E59" t="s">
        <v>113</v>
      </c>
      <c r="F59">
        <v>0</v>
      </c>
      <c r="G59">
        <v>1</v>
      </c>
      <c r="H59" s="10">
        <v>1</v>
      </c>
      <c r="I59" s="10">
        <v>1</v>
      </c>
      <c r="J59" s="10">
        <v>0</v>
      </c>
      <c r="K59" s="10">
        <v>0</v>
      </c>
      <c r="L59" s="10">
        <v>1</v>
      </c>
      <c r="M59" s="10">
        <v>0</v>
      </c>
      <c r="N59" s="10">
        <v>0</v>
      </c>
      <c r="O59" s="10">
        <v>0</v>
      </c>
      <c r="P59" s="10">
        <f t="shared" si="1"/>
        <v>3</v>
      </c>
    </row>
    <row r="60" spans="1:16" ht="15">
      <c r="A60">
        <v>4190</v>
      </c>
      <c r="B60" t="s">
        <v>86</v>
      </c>
      <c r="C60" s="1">
        <v>0.5614236111111112</v>
      </c>
      <c r="D60" t="s">
        <v>46</v>
      </c>
      <c r="E60" t="s">
        <v>89</v>
      </c>
      <c r="F60">
        <v>0</v>
      </c>
      <c r="G60">
        <v>0</v>
      </c>
      <c r="H60" s="10">
        <v>1</v>
      </c>
      <c r="I60" s="10">
        <v>0</v>
      </c>
      <c r="J60" s="10">
        <v>0</v>
      </c>
      <c r="K60" s="10">
        <v>1</v>
      </c>
      <c r="L60" s="10">
        <v>1</v>
      </c>
      <c r="M60" s="10">
        <v>0</v>
      </c>
      <c r="N60" s="10">
        <v>0</v>
      </c>
      <c r="O60" s="10">
        <v>0</v>
      </c>
      <c r="P60" s="10">
        <f t="shared" si="1"/>
        <v>3</v>
      </c>
    </row>
    <row r="61" spans="1:16" ht="15">
      <c r="A61">
        <v>4290</v>
      </c>
      <c r="B61" t="s">
        <v>106</v>
      </c>
      <c r="C61" s="1">
        <v>0.5402083333333333</v>
      </c>
      <c r="D61" t="s">
        <v>109</v>
      </c>
      <c r="E61" t="s">
        <v>110</v>
      </c>
      <c r="F61">
        <v>0</v>
      </c>
      <c r="G61">
        <v>1</v>
      </c>
      <c r="H61" s="10">
        <v>1</v>
      </c>
      <c r="I61" s="10">
        <v>0</v>
      </c>
      <c r="J61" s="10">
        <v>0</v>
      </c>
      <c r="K61" s="10">
        <v>1</v>
      </c>
      <c r="L61" s="10">
        <v>1</v>
      </c>
      <c r="M61" s="10">
        <v>0</v>
      </c>
      <c r="N61" s="10">
        <v>0</v>
      </c>
      <c r="O61" s="10">
        <v>0</v>
      </c>
      <c r="P61" s="10">
        <f t="shared" si="1"/>
        <v>3</v>
      </c>
    </row>
    <row r="62" spans="1:16" ht="15">
      <c r="A62">
        <v>4179</v>
      </c>
      <c r="B62" t="s">
        <v>75</v>
      </c>
      <c r="C62" s="1">
        <v>0.869525462962963</v>
      </c>
      <c r="D62" t="s">
        <v>12</v>
      </c>
      <c r="E62" t="s">
        <v>85</v>
      </c>
      <c r="F62">
        <v>0</v>
      </c>
      <c r="G62">
        <v>0</v>
      </c>
      <c r="H62" s="10">
        <v>1</v>
      </c>
      <c r="I62" s="10">
        <v>1</v>
      </c>
      <c r="J62" s="10">
        <v>0</v>
      </c>
      <c r="K62" s="10">
        <v>1</v>
      </c>
      <c r="L62" s="10">
        <v>0</v>
      </c>
      <c r="M62" s="10">
        <v>1</v>
      </c>
      <c r="N62" s="10">
        <v>0</v>
      </c>
      <c r="O62" s="10">
        <v>0</v>
      </c>
      <c r="P62" s="10">
        <f t="shared" si="1"/>
        <v>3</v>
      </c>
    </row>
    <row r="63" spans="1:16" ht="15">
      <c r="A63">
        <v>4093</v>
      </c>
      <c r="B63" t="s">
        <v>52</v>
      </c>
      <c r="C63" s="1">
        <v>0.6471180555555556</v>
      </c>
      <c r="D63" t="s">
        <v>55</v>
      </c>
      <c r="E63" t="s">
        <v>66</v>
      </c>
      <c r="F63">
        <v>0</v>
      </c>
      <c r="G63">
        <v>0</v>
      </c>
      <c r="H63" s="10">
        <v>1</v>
      </c>
      <c r="I63" s="10">
        <v>0</v>
      </c>
      <c r="J63" s="10">
        <v>0</v>
      </c>
      <c r="K63" s="10">
        <v>1</v>
      </c>
      <c r="L63" s="10">
        <v>1</v>
      </c>
      <c r="M63" s="10">
        <v>0</v>
      </c>
      <c r="N63" s="10">
        <v>0</v>
      </c>
      <c r="O63" s="10">
        <v>0</v>
      </c>
      <c r="P63" s="10">
        <f t="shared" si="1"/>
        <v>3</v>
      </c>
    </row>
    <row r="64" spans="1:16" ht="15">
      <c r="A64">
        <v>4029</v>
      </c>
      <c r="B64" t="s">
        <v>3</v>
      </c>
      <c r="C64" s="1">
        <v>0.9891087962962963</v>
      </c>
      <c r="D64" t="s">
        <v>46</v>
      </c>
      <c r="E64" t="s">
        <v>47</v>
      </c>
      <c r="F64">
        <v>0</v>
      </c>
      <c r="G64">
        <v>1</v>
      </c>
      <c r="H64" s="10">
        <v>1</v>
      </c>
      <c r="I64" s="10">
        <v>0</v>
      </c>
      <c r="J64" s="10">
        <v>0</v>
      </c>
      <c r="K64" s="10">
        <v>1</v>
      </c>
      <c r="L64" s="10">
        <v>1</v>
      </c>
      <c r="M64" s="10">
        <v>0</v>
      </c>
      <c r="N64" s="10">
        <v>0</v>
      </c>
      <c r="O64" s="10">
        <v>0</v>
      </c>
      <c r="P64" s="10">
        <f t="shared" si="1"/>
        <v>3</v>
      </c>
    </row>
    <row r="65" spans="1:16" ht="15">
      <c r="A65">
        <v>4279</v>
      </c>
      <c r="B65" t="s">
        <v>106</v>
      </c>
      <c r="C65" s="1">
        <v>0.0033912037037037036</v>
      </c>
      <c r="D65" t="s">
        <v>107</v>
      </c>
      <c r="E65" t="s">
        <v>108</v>
      </c>
      <c r="F65">
        <v>0</v>
      </c>
      <c r="G65">
        <v>1</v>
      </c>
      <c r="H65" s="10">
        <v>1</v>
      </c>
      <c r="I65" s="10">
        <v>0</v>
      </c>
      <c r="J65" s="10">
        <v>1</v>
      </c>
      <c r="K65" s="10">
        <v>0</v>
      </c>
      <c r="L65" s="10">
        <v>0</v>
      </c>
      <c r="M65" s="10">
        <v>0</v>
      </c>
      <c r="N65" s="10">
        <v>1</v>
      </c>
      <c r="O65" s="10">
        <v>0</v>
      </c>
      <c r="P65" s="10">
        <f t="shared" si="1"/>
        <v>3</v>
      </c>
    </row>
    <row r="66" spans="1:16" ht="15">
      <c r="A66">
        <v>4105</v>
      </c>
      <c r="B66" t="s">
        <v>52</v>
      </c>
      <c r="C66" s="1">
        <v>0.6885648148148148</v>
      </c>
      <c r="D66" t="s">
        <v>4</v>
      </c>
      <c r="E66" t="s">
        <v>5</v>
      </c>
      <c r="F66">
        <v>0</v>
      </c>
      <c r="G66">
        <v>0</v>
      </c>
      <c r="H66" s="10">
        <v>1</v>
      </c>
      <c r="I66" s="10">
        <v>0</v>
      </c>
      <c r="J66" s="10">
        <v>0</v>
      </c>
      <c r="K66" s="10">
        <v>1</v>
      </c>
      <c r="L66" s="10">
        <v>1</v>
      </c>
      <c r="M66" s="10">
        <v>0</v>
      </c>
      <c r="N66" s="10">
        <v>0</v>
      </c>
      <c r="O66" s="10">
        <v>0</v>
      </c>
      <c r="P66" s="10">
        <f t="shared" si="1"/>
        <v>3</v>
      </c>
    </row>
    <row r="67" spans="1:16" ht="15">
      <c r="A67">
        <v>4107</v>
      </c>
      <c r="B67" t="s">
        <v>52</v>
      </c>
      <c r="C67" s="1">
        <v>0.7031597222222222</v>
      </c>
      <c r="D67" t="s">
        <v>50</v>
      </c>
      <c r="E67" t="s">
        <v>51</v>
      </c>
      <c r="F67">
        <v>0</v>
      </c>
      <c r="G67">
        <v>0</v>
      </c>
      <c r="H67" s="10">
        <v>1</v>
      </c>
      <c r="I67" s="10">
        <v>0</v>
      </c>
      <c r="J67" s="10">
        <v>0</v>
      </c>
      <c r="K67" s="10">
        <v>1</v>
      </c>
      <c r="L67" s="10">
        <v>1</v>
      </c>
      <c r="M67" s="10">
        <v>0</v>
      </c>
      <c r="N67" s="10">
        <v>0</v>
      </c>
      <c r="O67" s="10">
        <v>0</v>
      </c>
      <c r="P67" s="10">
        <f t="shared" si="1"/>
        <v>3</v>
      </c>
    </row>
    <row r="68" spans="1:16" ht="15">
      <c r="A68">
        <v>4103</v>
      </c>
      <c r="B68" t="s">
        <v>52</v>
      </c>
      <c r="C68" s="1">
        <v>0.6861226851851852</v>
      </c>
      <c r="D68" t="s">
        <v>31</v>
      </c>
      <c r="E68" t="s">
        <v>32</v>
      </c>
      <c r="F68">
        <v>0</v>
      </c>
      <c r="G68">
        <v>0</v>
      </c>
      <c r="H68" s="10">
        <v>1</v>
      </c>
      <c r="I68" s="10">
        <v>0</v>
      </c>
      <c r="J68" s="10">
        <v>0</v>
      </c>
      <c r="K68" s="10">
        <v>1</v>
      </c>
      <c r="L68" s="10">
        <v>1</v>
      </c>
      <c r="M68" s="10">
        <v>0</v>
      </c>
      <c r="N68" s="10">
        <v>0</v>
      </c>
      <c r="O68" s="10">
        <v>0</v>
      </c>
      <c r="P68" s="10">
        <f aca="true" t="shared" si="2" ref="P68:P99">SUM(H68,I68,J68,K68,L68,N68,O68)</f>
        <v>3</v>
      </c>
    </row>
    <row r="69" spans="1:16" ht="15">
      <c r="A69">
        <v>4164</v>
      </c>
      <c r="B69" t="s">
        <v>75</v>
      </c>
      <c r="C69" s="1">
        <v>0.5382523148148148</v>
      </c>
      <c r="D69" t="s">
        <v>77</v>
      </c>
      <c r="E69" t="s">
        <v>78</v>
      </c>
      <c r="F69">
        <v>0</v>
      </c>
      <c r="G69">
        <v>0</v>
      </c>
      <c r="H69" s="10">
        <v>1</v>
      </c>
      <c r="I69" s="10">
        <v>0</v>
      </c>
      <c r="J69" s="10">
        <v>0</v>
      </c>
      <c r="K69" s="10">
        <v>1</v>
      </c>
      <c r="L69" s="10">
        <v>1</v>
      </c>
      <c r="M69" s="10">
        <v>0</v>
      </c>
      <c r="N69" s="10">
        <v>0</v>
      </c>
      <c r="O69" s="10">
        <v>0</v>
      </c>
      <c r="P69" s="10">
        <f t="shared" si="2"/>
        <v>3</v>
      </c>
    </row>
    <row r="70" spans="1:16" ht="15">
      <c r="A70">
        <v>4072</v>
      </c>
      <c r="B70" t="s">
        <v>52</v>
      </c>
      <c r="C70" s="1">
        <v>0.4552199074074074</v>
      </c>
      <c r="D70" t="s">
        <v>62</v>
      </c>
      <c r="E70" t="s">
        <v>63</v>
      </c>
      <c r="F70">
        <v>0</v>
      </c>
      <c r="G70">
        <v>0</v>
      </c>
      <c r="H70" s="10">
        <v>1</v>
      </c>
      <c r="I70" s="10">
        <v>0</v>
      </c>
      <c r="J70" s="10">
        <v>0</v>
      </c>
      <c r="K70" s="10">
        <v>1</v>
      </c>
      <c r="L70" s="10">
        <v>1</v>
      </c>
      <c r="M70" s="10">
        <v>0</v>
      </c>
      <c r="N70" s="10">
        <v>0</v>
      </c>
      <c r="O70" s="10">
        <v>0</v>
      </c>
      <c r="P70" s="10">
        <f t="shared" si="2"/>
        <v>3</v>
      </c>
    </row>
    <row r="71" spans="3:16" ht="15">
      <c r="C71" s="1"/>
      <c r="D71" s="8" t="s">
        <v>18</v>
      </c>
      <c r="E71" s="8" t="s">
        <v>170</v>
      </c>
      <c r="H71" s="10">
        <v>1</v>
      </c>
      <c r="I71" s="10"/>
      <c r="J71" s="10"/>
      <c r="K71" s="10"/>
      <c r="L71" s="10">
        <v>1</v>
      </c>
      <c r="M71" s="10"/>
      <c r="N71" s="10">
        <v>1</v>
      </c>
      <c r="O71" s="10"/>
      <c r="P71" s="10">
        <f t="shared" si="2"/>
        <v>3</v>
      </c>
    </row>
    <row r="72" spans="1:16" ht="15">
      <c r="A72">
        <v>4102</v>
      </c>
      <c r="B72" t="s">
        <v>52</v>
      </c>
      <c r="C72" s="1">
        <v>0.6860995370370371</v>
      </c>
      <c r="D72" t="s">
        <v>33</v>
      </c>
      <c r="E72" t="s">
        <v>34</v>
      </c>
      <c r="F72">
        <v>0</v>
      </c>
      <c r="G72">
        <v>0</v>
      </c>
      <c r="H72" s="10">
        <v>1</v>
      </c>
      <c r="I72" s="10">
        <v>0</v>
      </c>
      <c r="J72" s="10">
        <v>0</v>
      </c>
      <c r="K72" s="10">
        <v>1</v>
      </c>
      <c r="L72" s="10">
        <v>1</v>
      </c>
      <c r="M72" s="10">
        <v>0</v>
      </c>
      <c r="N72" s="10">
        <v>0</v>
      </c>
      <c r="O72" s="10">
        <v>0</v>
      </c>
      <c r="P72" s="10">
        <f t="shared" si="2"/>
        <v>3</v>
      </c>
    </row>
    <row r="73" spans="1:16" ht="15">
      <c r="A73">
        <v>4109</v>
      </c>
      <c r="B73" t="s">
        <v>52</v>
      </c>
      <c r="C73" s="1">
        <v>0.7308449074074074</v>
      </c>
      <c r="D73" t="s">
        <v>70</v>
      </c>
      <c r="E73" t="s">
        <v>71</v>
      </c>
      <c r="F73">
        <v>0</v>
      </c>
      <c r="G73">
        <v>0</v>
      </c>
      <c r="H73" s="10">
        <v>1</v>
      </c>
      <c r="I73" s="10">
        <v>0</v>
      </c>
      <c r="J73" s="10">
        <v>0</v>
      </c>
      <c r="K73" s="10">
        <v>1</v>
      </c>
      <c r="L73" s="10">
        <v>1</v>
      </c>
      <c r="M73" s="10">
        <v>0</v>
      </c>
      <c r="N73" s="10">
        <v>0</v>
      </c>
      <c r="O73" s="10">
        <v>0</v>
      </c>
      <c r="P73" s="10">
        <f t="shared" si="2"/>
        <v>3</v>
      </c>
    </row>
    <row r="74" spans="1:16" ht="15">
      <c r="A74">
        <v>4211</v>
      </c>
      <c r="B74" t="s">
        <v>86</v>
      </c>
      <c r="C74" s="1">
        <v>0.9060763888888889</v>
      </c>
      <c r="D74" t="s">
        <v>98</v>
      </c>
      <c r="E74" t="s">
        <v>99</v>
      </c>
      <c r="F74">
        <v>0</v>
      </c>
      <c r="G74">
        <v>0</v>
      </c>
      <c r="H74" s="10">
        <v>1</v>
      </c>
      <c r="I74" s="10">
        <v>0</v>
      </c>
      <c r="J74" s="10">
        <v>0</v>
      </c>
      <c r="K74" s="10">
        <v>1</v>
      </c>
      <c r="L74" s="10">
        <v>1</v>
      </c>
      <c r="M74" s="10">
        <v>0</v>
      </c>
      <c r="N74" s="10">
        <v>0</v>
      </c>
      <c r="O74" s="10">
        <v>0</v>
      </c>
      <c r="P74" s="10">
        <f t="shared" si="2"/>
        <v>3</v>
      </c>
    </row>
    <row r="75" spans="1:16" ht="15">
      <c r="A75">
        <v>4294</v>
      </c>
      <c r="B75" t="s">
        <v>106</v>
      </c>
      <c r="C75" s="1">
        <v>0.5975578703703703</v>
      </c>
      <c r="D75" t="s">
        <v>8</v>
      </c>
      <c r="E75" t="s">
        <v>111</v>
      </c>
      <c r="F75">
        <v>0</v>
      </c>
      <c r="G75">
        <v>1</v>
      </c>
      <c r="H75" s="10">
        <v>1</v>
      </c>
      <c r="I75" s="10">
        <v>1</v>
      </c>
      <c r="J75" s="10">
        <v>0</v>
      </c>
      <c r="K75" s="10">
        <v>0</v>
      </c>
      <c r="L75" s="10">
        <v>1</v>
      </c>
      <c r="M75" s="10">
        <v>0</v>
      </c>
      <c r="N75" s="10">
        <v>0</v>
      </c>
      <c r="O75" s="10">
        <v>0</v>
      </c>
      <c r="P75" s="10">
        <f t="shared" si="2"/>
        <v>3</v>
      </c>
    </row>
    <row r="76" spans="1:16" ht="15">
      <c r="A76">
        <v>4119</v>
      </c>
      <c r="B76" t="s">
        <v>52</v>
      </c>
      <c r="C76" s="1">
        <v>0.7552083333333334</v>
      </c>
      <c r="D76" t="s">
        <v>25</v>
      </c>
      <c r="E76" t="s">
        <v>26</v>
      </c>
      <c r="F76">
        <v>0</v>
      </c>
      <c r="G76">
        <v>0</v>
      </c>
      <c r="H76" s="10">
        <v>1</v>
      </c>
      <c r="I76" s="10">
        <v>0</v>
      </c>
      <c r="J76" s="10">
        <v>0</v>
      </c>
      <c r="K76" s="10">
        <v>1</v>
      </c>
      <c r="L76" s="10">
        <v>1</v>
      </c>
      <c r="M76" s="10">
        <v>0</v>
      </c>
      <c r="N76" s="10">
        <v>0</v>
      </c>
      <c r="O76" s="10">
        <v>0</v>
      </c>
      <c r="P76" s="10">
        <f t="shared" si="2"/>
        <v>3</v>
      </c>
    </row>
    <row r="77" spans="1:16" ht="15">
      <c r="A77">
        <v>3934</v>
      </c>
      <c r="B77" t="s">
        <v>3</v>
      </c>
      <c r="C77" s="1">
        <v>0.9352430555555555</v>
      </c>
      <c r="D77" t="s">
        <v>20</v>
      </c>
      <c r="E77" t="s">
        <v>21</v>
      </c>
      <c r="F77">
        <v>0</v>
      </c>
      <c r="G77">
        <v>0</v>
      </c>
      <c r="H77" s="10">
        <v>1</v>
      </c>
      <c r="I77" s="10">
        <v>0</v>
      </c>
      <c r="J77" s="10">
        <v>0</v>
      </c>
      <c r="K77" s="10">
        <v>1</v>
      </c>
      <c r="L77" s="10">
        <v>0</v>
      </c>
      <c r="M77" s="10">
        <v>0</v>
      </c>
      <c r="N77" s="10">
        <v>1</v>
      </c>
      <c r="O77" s="10">
        <v>0</v>
      </c>
      <c r="P77" s="10">
        <f t="shared" si="2"/>
        <v>3</v>
      </c>
    </row>
    <row r="78" spans="3:16" ht="15">
      <c r="C78" s="1"/>
      <c r="D78" t="s">
        <v>163</v>
      </c>
      <c r="E78" t="s">
        <v>164</v>
      </c>
      <c r="H78" s="10">
        <v>1</v>
      </c>
      <c r="I78" s="10">
        <v>0</v>
      </c>
      <c r="J78" s="10"/>
      <c r="K78" s="10">
        <v>1</v>
      </c>
      <c r="L78" s="10">
        <v>1</v>
      </c>
      <c r="M78" s="10"/>
      <c r="N78" s="10"/>
      <c r="O78" s="10"/>
      <c r="P78" s="10">
        <f t="shared" si="2"/>
        <v>3</v>
      </c>
    </row>
    <row r="79" spans="1:16" ht="15">
      <c r="A79">
        <v>4033</v>
      </c>
      <c r="B79" t="s">
        <v>3</v>
      </c>
      <c r="C79" s="1">
        <v>0.9939699074074074</v>
      </c>
      <c r="D79" t="s">
        <v>20</v>
      </c>
      <c r="E79" t="s">
        <v>48</v>
      </c>
      <c r="F79">
        <v>0</v>
      </c>
      <c r="G79">
        <v>0</v>
      </c>
      <c r="H79" s="10">
        <v>1</v>
      </c>
      <c r="I79" s="10">
        <v>0</v>
      </c>
      <c r="J79" s="10">
        <v>0</v>
      </c>
      <c r="K79" s="10">
        <v>1</v>
      </c>
      <c r="L79" s="10">
        <v>1</v>
      </c>
      <c r="M79" s="10">
        <v>0</v>
      </c>
      <c r="N79" s="10">
        <v>0</v>
      </c>
      <c r="O79" s="10">
        <v>0</v>
      </c>
      <c r="P79" s="10">
        <f t="shared" si="2"/>
        <v>3</v>
      </c>
    </row>
    <row r="80" spans="1:16" ht="15">
      <c r="A80">
        <v>3920</v>
      </c>
      <c r="B80" t="s">
        <v>3</v>
      </c>
      <c r="C80" s="1">
        <v>0.9230787037037037</v>
      </c>
      <c r="D80" t="s">
        <v>8</v>
      </c>
      <c r="E80" t="s">
        <v>9</v>
      </c>
      <c r="F80">
        <v>0</v>
      </c>
      <c r="G80">
        <v>0</v>
      </c>
      <c r="H80" s="10">
        <v>1</v>
      </c>
      <c r="I80" s="10">
        <v>1</v>
      </c>
      <c r="J80" s="10">
        <v>1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f t="shared" si="2"/>
        <v>3</v>
      </c>
    </row>
    <row r="81" spans="1:16" ht="15">
      <c r="A81" t="s">
        <v>157</v>
      </c>
      <c r="B81" t="s">
        <v>158</v>
      </c>
      <c r="C81" s="1"/>
      <c r="D81" t="s">
        <v>4</v>
      </c>
      <c r="E81" t="s">
        <v>156</v>
      </c>
      <c r="G81">
        <v>1</v>
      </c>
      <c r="H81" s="10">
        <v>1</v>
      </c>
      <c r="I81" s="10"/>
      <c r="J81" s="10"/>
      <c r="K81" s="10">
        <v>1</v>
      </c>
      <c r="L81" s="10">
        <v>1</v>
      </c>
      <c r="M81" s="10"/>
      <c r="N81" s="10"/>
      <c r="O81" s="10"/>
      <c r="P81" s="10">
        <f t="shared" si="2"/>
        <v>3</v>
      </c>
    </row>
    <row r="82" spans="1:16" ht="15">
      <c r="A82">
        <v>4199</v>
      </c>
      <c r="B82" t="s">
        <v>86</v>
      </c>
      <c r="C82" s="1">
        <v>0.7000578703703703</v>
      </c>
      <c r="D82" t="s">
        <v>94</v>
      </c>
      <c r="E82" t="s">
        <v>95</v>
      </c>
      <c r="F82">
        <v>0</v>
      </c>
      <c r="G82">
        <v>0</v>
      </c>
      <c r="H82" s="10">
        <v>1</v>
      </c>
      <c r="I82" s="10">
        <v>0</v>
      </c>
      <c r="J82" s="10">
        <v>0</v>
      </c>
      <c r="K82" s="10">
        <v>1</v>
      </c>
      <c r="L82" s="10">
        <v>1</v>
      </c>
      <c r="M82" s="10">
        <v>0</v>
      </c>
      <c r="N82" s="10">
        <v>0</v>
      </c>
      <c r="O82" s="10">
        <v>0</v>
      </c>
      <c r="P82" s="10">
        <f t="shared" si="2"/>
        <v>3</v>
      </c>
    </row>
    <row r="83" spans="1:16" ht="15">
      <c r="A83">
        <v>4356</v>
      </c>
      <c r="B83" t="s">
        <v>106</v>
      </c>
      <c r="C83" s="1">
        <v>0.9467939814814814</v>
      </c>
      <c r="D83" t="s">
        <v>38</v>
      </c>
      <c r="E83" t="s">
        <v>133</v>
      </c>
      <c r="F83">
        <v>0</v>
      </c>
      <c r="G83">
        <v>0</v>
      </c>
      <c r="H83" s="10">
        <v>1</v>
      </c>
      <c r="I83" s="10">
        <v>0</v>
      </c>
      <c r="J83" s="10">
        <v>0</v>
      </c>
      <c r="K83" s="10">
        <v>1</v>
      </c>
      <c r="L83" s="10">
        <v>1</v>
      </c>
      <c r="M83" s="10">
        <v>0</v>
      </c>
      <c r="N83" s="10">
        <v>0</v>
      </c>
      <c r="O83" s="10">
        <v>0</v>
      </c>
      <c r="P83" s="10">
        <f t="shared" si="2"/>
        <v>3</v>
      </c>
    </row>
    <row r="84" spans="1:16" ht="15">
      <c r="A84">
        <v>4028</v>
      </c>
      <c r="B84" t="s">
        <v>3</v>
      </c>
      <c r="C84" s="1">
        <v>0.9885300925925926</v>
      </c>
      <c r="D84" t="s">
        <v>44</v>
      </c>
      <c r="E84" t="s">
        <v>45</v>
      </c>
      <c r="F84">
        <v>0</v>
      </c>
      <c r="G84">
        <v>0</v>
      </c>
      <c r="H84" s="10">
        <v>1</v>
      </c>
      <c r="I84" s="10">
        <v>0</v>
      </c>
      <c r="J84" s="10">
        <v>0</v>
      </c>
      <c r="K84" s="10">
        <v>1</v>
      </c>
      <c r="L84" s="10">
        <v>1</v>
      </c>
      <c r="M84" s="10">
        <v>0</v>
      </c>
      <c r="N84" s="10">
        <v>0</v>
      </c>
      <c r="O84" s="10">
        <v>0</v>
      </c>
      <c r="P84" s="10">
        <f t="shared" si="2"/>
        <v>3</v>
      </c>
    </row>
    <row r="85" spans="1:16" ht="15">
      <c r="A85">
        <v>4167</v>
      </c>
      <c r="B85" t="s">
        <v>75</v>
      </c>
      <c r="C85" s="1">
        <v>0.5828935185185186</v>
      </c>
      <c r="D85" t="s">
        <v>8</v>
      </c>
      <c r="E85" t="s">
        <v>35</v>
      </c>
      <c r="F85">
        <v>0</v>
      </c>
      <c r="G85">
        <v>0</v>
      </c>
      <c r="H85" s="10">
        <v>1</v>
      </c>
      <c r="I85" s="10">
        <v>0</v>
      </c>
      <c r="J85" s="10">
        <v>0</v>
      </c>
      <c r="K85" s="10">
        <v>1</v>
      </c>
      <c r="L85" s="10">
        <v>1</v>
      </c>
      <c r="M85" s="10">
        <v>0</v>
      </c>
      <c r="N85" s="10">
        <v>0</v>
      </c>
      <c r="O85" s="10">
        <v>0</v>
      </c>
      <c r="P85" s="10">
        <f t="shared" si="2"/>
        <v>3</v>
      </c>
    </row>
    <row r="86" spans="1:16" ht="15">
      <c r="A86">
        <v>4132</v>
      </c>
      <c r="B86" t="s">
        <v>52</v>
      </c>
      <c r="C86" s="1">
        <v>0.8185185185185185</v>
      </c>
      <c r="D86" t="s">
        <v>72</v>
      </c>
      <c r="E86" t="s">
        <v>73</v>
      </c>
      <c r="F86">
        <v>0</v>
      </c>
      <c r="G86">
        <v>0</v>
      </c>
      <c r="H86" s="10">
        <v>1</v>
      </c>
      <c r="I86" s="10">
        <v>0</v>
      </c>
      <c r="J86" s="10">
        <v>0</v>
      </c>
      <c r="K86" s="10">
        <v>1</v>
      </c>
      <c r="L86" s="10">
        <v>0</v>
      </c>
      <c r="M86" s="10">
        <v>1</v>
      </c>
      <c r="N86" s="10">
        <v>1</v>
      </c>
      <c r="O86" s="10">
        <v>0</v>
      </c>
      <c r="P86" s="10">
        <f t="shared" si="2"/>
        <v>3</v>
      </c>
    </row>
    <row r="87" spans="1:16" ht="15">
      <c r="A87">
        <v>4193</v>
      </c>
      <c r="B87" t="s">
        <v>86</v>
      </c>
      <c r="C87" s="1">
        <v>0.5640277777777778</v>
      </c>
      <c r="D87" t="s">
        <v>82</v>
      </c>
      <c r="E87" t="s">
        <v>93</v>
      </c>
      <c r="F87">
        <v>0</v>
      </c>
      <c r="G87">
        <v>0</v>
      </c>
      <c r="H87" s="10">
        <v>1</v>
      </c>
      <c r="I87" s="10">
        <v>0</v>
      </c>
      <c r="J87" s="10">
        <v>0</v>
      </c>
      <c r="K87" s="10">
        <v>1</v>
      </c>
      <c r="L87" s="10">
        <v>1</v>
      </c>
      <c r="M87" s="10">
        <v>0</v>
      </c>
      <c r="N87" s="10">
        <v>0</v>
      </c>
      <c r="O87" s="10">
        <v>0</v>
      </c>
      <c r="P87" s="10">
        <f t="shared" si="2"/>
        <v>3</v>
      </c>
    </row>
    <row r="88" spans="1:16" ht="15">
      <c r="A88">
        <v>4184</v>
      </c>
      <c r="B88" t="s">
        <v>86</v>
      </c>
      <c r="C88" s="1">
        <v>0.5026851851851851</v>
      </c>
      <c r="D88" t="s">
        <v>87</v>
      </c>
      <c r="E88" t="s">
        <v>88</v>
      </c>
      <c r="F88">
        <v>0</v>
      </c>
      <c r="G88">
        <v>0</v>
      </c>
      <c r="H88" s="10">
        <v>1</v>
      </c>
      <c r="I88" s="10">
        <v>1</v>
      </c>
      <c r="J88" s="10">
        <v>0</v>
      </c>
      <c r="K88" s="10">
        <v>0</v>
      </c>
      <c r="L88" s="10">
        <v>1</v>
      </c>
      <c r="M88" s="10">
        <v>1</v>
      </c>
      <c r="N88" s="10">
        <v>0</v>
      </c>
      <c r="O88" s="10">
        <v>0</v>
      </c>
      <c r="P88" s="10">
        <f t="shared" si="2"/>
        <v>3</v>
      </c>
    </row>
    <row r="89" spans="1:16" ht="15">
      <c r="A89">
        <v>4305</v>
      </c>
      <c r="B89" t="s">
        <v>106</v>
      </c>
      <c r="C89" s="1">
        <v>0.6585995370370371</v>
      </c>
      <c r="D89" t="s">
        <v>38</v>
      </c>
      <c r="E89" t="s">
        <v>119</v>
      </c>
      <c r="F89">
        <v>0</v>
      </c>
      <c r="G89">
        <v>0</v>
      </c>
      <c r="H89" s="10">
        <v>1</v>
      </c>
      <c r="I89" s="10">
        <v>0</v>
      </c>
      <c r="J89" s="10">
        <v>0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f t="shared" si="2"/>
        <v>3</v>
      </c>
    </row>
    <row r="90" spans="1:16" ht="15">
      <c r="A90">
        <v>4163</v>
      </c>
      <c r="B90" t="s">
        <v>75</v>
      </c>
      <c r="C90" s="1">
        <v>0.5348032407407407</v>
      </c>
      <c r="D90" t="s">
        <v>8</v>
      </c>
      <c r="E90" t="s">
        <v>76</v>
      </c>
      <c r="F90">
        <v>0</v>
      </c>
      <c r="G90">
        <v>0</v>
      </c>
      <c r="H90" s="10">
        <v>1</v>
      </c>
      <c r="I90" s="10">
        <v>0</v>
      </c>
      <c r="J90" s="10">
        <v>0</v>
      </c>
      <c r="K90" s="10">
        <v>1</v>
      </c>
      <c r="L90" s="10">
        <v>1</v>
      </c>
      <c r="M90" s="10">
        <v>0</v>
      </c>
      <c r="N90" s="10">
        <v>0</v>
      </c>
      <c r="O90" s="10">
        <v>0</v>
      </c>
      <c r="P90" s="10">
        <f t="shared" si="2"/>
        <v>3</v>
      </c>
    </row>
    <row r="91" spans="1:16" ht="15">
      <c r="A91">
        <v>4376</v>
      </c>
      <c r="B91" t="s">
        <v>139</v>
      </c>
      <c r="C91" s="1">
        <v>0.11981481481481482</v>
      </c>
      <c r="D91" t="s">
        <v>10</v>
      </c>
      <c r="E91" t="s">
        <v>116</v>
      </c>
      <c r="F91">
        <v>0</v>
      </c>
      <c r="G91">
        <v>0</v>
      </c>
      <c r="H91" s="10">
        <v>1</v>
      </c>
      <c r="I91" s="10">
        <v>0</v>
      </c>
      <c r="J91" s="10">
        <v>0</v>
      </c>
      <c r="K91" s="10">
        <v>0</v>
      </c>
      <c r="L91" s="10">
        <v>1</v>
      </c>
      <c r="M91" s="10">
        <v>0</v>
      </c>
      <c r="N91" s="10">
        <v>1</v>
      </c>
      <c r="O91" s="10">
        <v>0</v>
      </c>
      <c r="P91" s="10">
        <f t="shared" si="2"/>
        <v>3</v>
      </c>
    </row>
    <row r="92" spans="1:16" ht="15">
      <c r="A92">
        <v>4083</v>
      </c>
      <c r="B92" t="s">
        <v>52</v>
      </c>
      <c r="C92" s="1">
        <v>0.5337500000000001</v>
      </c>
      <c r="D92" t="s">
        <v>27</v>
      </c>
      <c r="E92" t="s">
        <v>28</v>
      </c>
      <c r="F92">
        <v>0</v>
      </c>
      <c r="G92">
        <v>0</v>
      </c>
      <c r="H92" s="10">
        <v>1</v>
      </c>
      <c r="I92" s="10">
        <v>0</v>
      </c>
      <c r="J92" s="10">
        <v>0</v>
      </c>
      <c r="K92" s="10">
        <v>1</v>
      </c>
      <c r="L92" s="10">
        <v>1</v>
      </c>
      <c r="M92" s="10">
        <v>0</v>
      </c>
      <c r="N92" s="10">
        <v>0</v>
      </c>
      <c r="O92" s="10">
        <v>0</v>
      </c>
      <c r="P92" s="10">
        <f t="shared" si="2"/>
        <v>3</v>
      </c>
    </row>
    <row r="93" spans="1:16" ht="15">
      <c r="A93">
        <v>4046</v>
      </c>
      <c r="B93" t="s">
        <v>52</v>
      </c>
      <c r="C93" s="1">
        <v>0.016863425925925928</v>
      </c>
      <c r="D93" t="s">
        <v>20</v>
      </c>
      <c r="E93" t="s">
        <v>54</v>
      </c>
      <c r="F93">
        <v>0</v>
      </c>
      <c r="G93">
        <v>0</v>
      </c>
      <c r="H93" s="10">
        <v>1</v>
      </c>
      <c r="I93" s="10">
        <v>0</v>
      </c>
      <c r="J93" s="10">
        <v>0</v>
      </c>
      <c r="K93" s="10">
        <v>1</v>
      </c>
      <c r="L93" s="10">
        <v>1</v>
      </c>
      <c r="M93" s="10">
        <v>0</v>
      </c>
      <c r="N93" s="10">
        <v>0</v>
      </c>
      <c r="O93" s="10">
        <v>0</v>
      </c>
      <c r="P93" s="10">
        <f t="shared" si="2"/>
        <v>3</v>
      </c>
    </row>
    <row r="94" spans="1:16" ht="15">
      <c r="A94">
        <v>4101</v>
      </c>
      <c r="B94" t="s">
        <v>52</v>
      </c>
      <c r="C94" s="1">
        <v>0.6860648148148148</v>
      </c>
      <c r="D94" t="s">
        <v>29</v>
      </c>
      <c r="E94" t="s">
        <v>30</v>
      </c>
      <c r="F94">
        <v>0</v>
      </c>
      <c r="G94">
        <v>0</v>
      </c>
      <c r="H94" s="10">
        <v>1</v>
      </c>
      <c r="I94" s="10">
        <v>0</v>
      </c>
      <c r="J94" s="10">
        <v>0</v>
      </c>
      <c r="K94" s="10">
        <v>1</v>
      </c>
      <c r="L94" s="10">
        <v>1</v>
      </c>
      <c r="M94" s="10">
        <v>0</v>
      </c>
      <c r="N94" s="10">
        <v>0</v>
      </c>
      <c r="O94" s="10">
        <v>0</v>
      </c>
      <c r="P94" s="10">
        <f t="shared" si="2"/>
        <v>3</v>
      </c>
    </row>
    <row r="95" spans="1:16" ht="15">
      <c r="A95">
        <v>4115</v>
      </c>
      <c r="B95" t="s">
        <v>52</v>
      </c>
      <c r="C95" s="1">
        <v>0.7384722222222222</v>
      </c>
      <c r="D95" t="s">
        <v>38</v>
      </c>
      <c r="E95" t="s">
        <v>39</v>
      </c>
      <c r="F95">
        <v>0</v>
      </c>
      <c r="G95">
        <v>0</v>
      </c>
      <c r="H95" s="10">
        <v>1</v>
      </c>
      <c r="I95" s="10">
        <v>0</v>
      </c>
      <c r="J95" s="10">
        <v>0</v>
      </c>
      <c r="K95" s="10">
        <v>1</v>
      </c>
      <c r="L95" s="10">
        <v>1</v>
      </c>
      <c r="M95" s="10">
        <v>0</v>
      </c>
      <c r="N95" s="10">
        <v>0</v>
      </c>
      <c r="O95" s="10">
        <v>0</v>
      </c>
      <c r="P95" s="10">
        <f t="shared" si="2"/>
        <v>3</v>
      </c>
    </row>
    <row r="96" spans="1:16" ht="15">
      <c r="A96">
        <v>4036</v>
      </c>
      <c r="B96" t="s">
        <v>3</v>
      </c>
      <c r="C96" s="1">
        <v>0.9959490740740741</v>
      </c>
      <c r="D96" t="s">
        <v>46</v>
      </c>
      <c r="E96" t="s">
        <v>49</v>
      </c>
      <c r="F96">
        <v>0</v>
      </c>
      <c r="G96">
        <v>0</v>
      </c>
      <c r="H96" s="10">
        <v>1</v>
      </c>
      <c r="I96" s="10">
        <v>0</v>
      </c>
      <c r="J96" s="10">
        <v>0</v>
      </c>
      <c r="K96" s="10">
        <v>1</v>
      </c>
      <c r="L96" s="10">
        <v>1</v>
      </c>
      <c r="M96" s="10">
        <v>0</v>
      </c>
      <c r="N96" s="10">
        <v>0</v>
      </c>
      <c r="O96" s="10">
        <v>0</v>
      </c>
      <c r="P96" s="10">
        <f t="shared" si="2"/>
        <v>3</v>
      </c>
    </row>
    <row r="97" spans="3:16" ht="15">
      <c r="C97" s="1"/>
      <c r="D97" t="s">
        <v>165</v>
      </c>
      <c r="E97" t="s">
        <v>166</v>
      </c>
      <c r="H97" s="10">
        <v>1</v>
      </c>
      <c r="I97" s="10">
        <v>1</v>
      </c>
      <c r="J97" s="10"/>
      <c r="K97" s="10">
        <v>1</v>
      </c>
      <c r="L97" s="10"/>
      <c r="M97" s="10"/>
      <c r="N97" s="10"/>
      <c r="O97" s="10"/>
      <c r="P97" s="10">
        <f t="shared" si="2"/>
        <v>3</v>
      </c>
    </row>
    <row r="98" spans="1:16" ht="15">
      <c r="A98">
        <v>4106</v>
      </c>
      <c r="B98" t="s">
        <v>52</v>
      </c>
      <c r="C98" s="1">
        <v>0.6888310185185186</v>
      </c>
      <c r="D98" t="s">
        <v>42</v>
      </c>
      <c r="E98" t="s">
        <v>43</v>
      </c>
      <c r="F98">
        <v>0</v>
      </c>
      <c r="G98">
        <v>0</v>
      </c>
      <c r="H98" s="10">
        <v>1</v>
      </c>
      <c r="I98" s="10">
        <v>0</v>
      </c>
      <c r="J98" s="10">
        <v>0</v>
      </c>
      <c r="K98" s="10">
        <v>1</v>
      </c>
      <c r="L98" s="10">
        <v>1</v>
      </c>
      <c r="M98" s="10">
        <v>0</v>
      </c>
      <c r="N98" s="10">
        <v>0</v>
      </c>
      <c r="O98" s="10">
        <v>0</v>
      </c>
      <c r="P98" s="10">
        <f t="shared" si="2"/>
        <v>3</v>
      </c>
    </row>
    <row r="99" spans="1:16" ht="15">
      <c r="A99">
        <v>4247</v>
      </c>
      <c r="B99" t="s">
        <v>102</v>
      </c>
      <c r="C99" s="1">
        <v>0.5661689814814815</v>
      </c>
      <c r="D99" t="s">
        <v>55</v>
      </c>
      <c r="E99" t="s">
        <v>103</v>
      </c>
      <c r="F99">
        <v>0</v>
      </c>
      <c r="G99">
        <v>0</v>
      </c>
      <c r="H99" s="10">
        <v>1</v>
      </c>
      <c r="I99" s="10">
        <v>1</v>
      </c>
      <c r="J99" s="10">
        <v>1</v>
      </c>
      <c r="K99" s="10">
        <v>0</v>
      </c>
      <c r="L99" s="10">
        <v>1</v>
      </c>
      <c r="M99" s="10">
        <v>0</v>
      </c>
      <c r="N99" s="10">
        <v>1</v>
      </c>
      <c r="O99" s="10">
        <v>0</v>
      </c>
      <c r="P99" s="10">
        <f t="shared" si="2"/>
        <v>5</v>
      </c>
    </row>
    <row r="101" spans="6:15" ht="15">
      <c r="F101">
        <f aca="true" t="shared" si="3" ref="F101:O101">SUM(F5:F99)</f>
        <v>3</v>
      </c>
      <c r="G101">
        <f t="shared" si="3"/>
        <v>12</v>
      </c>
      <c r="O101">
        <f t="shared" si="3"/>
        <v>0</v>
      </c>
    </row>
    <row r="103" spans="8:15" ht="15">
      <c r="H103" s="7"/>
      <c r="I103" s="7"/>
      <c r="J103" s="7"/>
      <c r="K103" s="7"/>
      <c r="L103" s="7"/>
      <c r="N103" s="7"/>
      <c r="O103" s="7">
        <f aca="true" t="shared" si="4" ref="O103">O101/18</f>
        <v>0</v>
      </c>
    </row>
  </sheetData>
  <mergeCells count="1">
    <mergeCell ref="F1:O1"/>
  </mergeCells>
  <conditionalFormatting sqref="P4:P99">
    <cfRule type="cellIs" priority="1" dxfId="0" operator="lessThan">
      <formula>3</formula>
    </cfRule>
  </conditionalFormatting>
  <printOptions/>
  <pageMargins left="0.7" right="0.7" top="0.75" bottom="0.75" header="0.3" footer="0.3"/>
  <pageSetup horizontalDpi="600" verticalDpi="600" orientation="portrait" paperSize="9" r:id="rId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2014-12-16T15:04:38Z</dcterms:created>
  <dcterms:modified xsi:type="dcterms:W3CDTF">2015-02-27T12:03:34Z</dcterms:modified>
  <cp:category/>
  <cp:version/>
  <cp:contentType/>
  <cp:contentStatus/>
</cp:coreProperties>
</file>